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canegrowers.sharepoint.com/sites/CompanyData/Shared Documents/Economic Research/Team tracker/"/>
    </mc:Choice>
  </mc:AlternateContent>
  <xr:revisionPtr revIDLastSave="39" documentId="8_{C9C88FD0-45BF-49D1-AFE3-AC7243BCB5E6}" xr6:coauthVersionLast="47" xr6:coauthVersionMax="47" xr10:uidLastSave="{EBABA91D-48F2-45DF-9578-194912FA5C4D}"/>
  <bookViews>
    <workbookView xWindow="-108" yWindow="-108" windowWidth="23256" windowHeight="13896" activeTab="1" xr2:uid="{00000000-000D-0000-FFFF-FFFF00000000}"/>
  </bookViews>
  <sheets>
    <sheet name="HOW TO FILL IN SURVEY" sheetId="3" r:id="rId1"/>
    <sheet name="COST SURVEY" sheetId="1" r:id="rId2"/>
    <sheet name="ALL FARM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A15" i="1"/>
  <c r="A16" i="1" l="1"/>
  <c r="E736" i="1" l="1"/>
  <c r="E735" i="1"/>
  <c r="E734" i="1"/>
  <c r="E733" i="1"/>
  <c r="E732" i="1"/>
  <c r="E731" i="1"/>
  <c r="E730" i="1"/>
  <c r="E665" i="1"/>
  <c r="E664" i="1"/>
  <c r="E663" i="1"/>
  <c r="E662" i="1"/>
  <c r="E661" i="1"/>
  <c r="E660" i="1"/>
  <c r="E659" i="1"/>
  <c r="E594" i="1"/>
  <c r="E593" i="1"/>
  <c r="E592" i="1"/>
  <c r="E591" i="1"/>
  <c r="E590" i="1"/>
  <c r="E589" i="1"/>
  <c r="E588" i="1"/>
  <c r="E523" i="1"/>
  <c r="E522" i="1"/>
  <c r="E521" i="1"/>
  <c r="E520" i="1"/>
  <c r="E519" i="1"/>
  <c r="E518" i="1"/>
  <c r="E517" i="1"/>
  <c r="E452" i="1"/>
  <c r="E451" i="1"/>
  <c r="E450" i="1"/>
  <c r="E449" i="1"/>
  <c r="E448" i="1"/>
  <c r="E447" i="1"/>
  <c r="E446" i="1"/>
  <c r="E381" i="1"/>
  <c r="E380" i="1"/>
  <c r="E379" i="1"/>
  <c r="E378" i="1"/>
  <c r="E377" i="1"/>
  <c r="E376" i="1"/>
  <c r="E375" i="1"/>
  <c r="E310" i="1"/>
  <c r="E309" i="1"/>
  <c r="E308" i="1"/>
  <c r="E307" i="1"/>
  <c r="E306" i="1"/>
  <c r="E305" i="1"/>
  <c r="E304" i="1"/>
  <c r="E239" i="1"/>
  <c r="E238" i="1"/>
  <c r="E237" i="1"/>
  <c r="E236" i="1"/>
  <c r="E235" i="1"/>
  <c r="E234" i="1"/>
  <c r="E233" i="1"/>
  <c r="E168" i="1"/>
  <c r="E167" i="1"/>
  <c r="E166" i="1"/>
  <c r="E165" i="1"/>
  <c r="E164" i="1"/>
  <c r="E163" i="1"/>
  <c r="E162" i="1"/>
  <c r="E97" i="1"/>
  <c r="E96" i="1"/>
  <c r="E95" i="1"/>
  <c r="E94" i="1"/>
  <c r="E93" i="1"/>
  <c r="E92" i="1"/>
  <c r="E91" i="1"/>
  <c r="E39" i="1" l="1"/>
  <c r="E68" i="2" l="1"/>
  <c r="E69" i="2"/>
  <c r="E70" i="2"/>
  <c r="E71" i="2"/>
  <c r="E72" i="2"/>
  <c r="E73" i="2"/>
  <c r="E67" i="2"/>
  <c r="C73" i="2"/>
  <c r="C72" i="2"/>
  <c r="C71" i="2"/>
  <c r="C70" i="2"/>
  <c r="C69" i="2"/>
  <c r="C68" i="2"/>
  <c r="C6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D7" i="2"/>
  <c r="C7" i="2"/>
  <c r="B5" i="2"/>
  <c r="A5" i="2"/>
  <c r="D729" i="1"/>
  <c r="C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D658" i="1"/>
  <c r="C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D587" i="1"/>
  <c r="C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D516" i="1"/>
  <c r="C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D445" i="1"/>
  <c r="C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D374" i="1"/>
  <c r="C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D303" i="1"/>
  <c r="C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D232" i="1"/>
  <c r="C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D161" i="1"/>
  <c r="C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69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D90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D58" i="2" l="1"/>
  <c r="E13" i="2"/>
  <c r="E45" i="2"/>
  <c r="E18" i="2"/>
  <c r="E26" i="2"/>
  <c r="E34" i="2"/>
  <c r="E42" i="2"/>
  <c r="E22" i="2"/>
  <c r="E29" i="2"/>
  <c r="E9" i="2"/>
  <c r="E25" i="2"/>
  <c r="E33" i="2"/>
  <c r="E49" i="2"/>
  <c r="E57" i="2"/>
  <c r="E21" i="2"/>
  <c r="E53" i="2"/>
  <c r="E17" i="2"/>
  <c r="E41" i="2"/>
  <c r="E24" i="2"/>
  <c r="E48" i="2"/>
  <c r="E35" i="2"/>
  <c r="E248" i="1"/>
  <c r="C248" i="1"/>
  <c r="E445" i="1"/>
  <c r="E30" i="2"/>
  <c r="E38" i="2"/>
  <c r="E46" i="2"/>
  <c r="E54" i="2"/>
  <c r="C603" i="1"/>
  <c r="E603" i="1"/>
  <c r="E28" i="2"/>
  <c r="E44" i="2"/>
  <c r="E23" i="2"/>
  <c r="E39" i="2"/>
  <c r="E55" i="2"/>
  <c r="E390" i="1"/>
  <c r="C390" i="1"/>
  <c r="E587" i="1"/>
  <c r="E20" i="2"/>
  <c r="E36" i="2"/>
  <c r="E52" i="2"/>
  <c r="E31" i="2"/>
  <c r="E47" i="2"/>
  <c r="C177" i="1"/>
  <c r="E177" i="1"/>
  <c r="E745" i="1"/>
  <c r="C745" i="1"/>
  <c r="E7" i="2"/>
  <c r="E15" i="2"/>
  <c r="E532" i="1"/>
  <c r="C532" i="1"/>
  <c r="E50" i="2"/>
  <c r="E319" i="1"/>
  <c r="C319" i="1"/>
  <c r="E16" i="2"/>
  <c r="E40" i="2"/>
  <c r="E19" i="2"/>
  <c r="E43" i="2"/>
  <c r="E51" i="2"/>
  <c r="E674" i="1"/>
  <c r="C674" i="1"/>
  <c r="E32" i="2"/>
  <c r="E56" i="2"/>
  <c r="E27" i="2"/>
  <c r="E37" i="2"/>
  <c r="C461" i="1"/>
  <c r="E461" i="1"/>
  <c r="E10" i="2"/>
  <c r="E14" i="2"/>
  <c r="E11" i="2"/>
  <c r="E516" i="1"/>
  <c r="E8" i="2"/>
  <c r="E12" i="2"/>
  <c r="E729" i="1"/>
  <c r="E658" i="1"/>
  <c r="E374" i="1"/>
  <c r="E303" i="1"/>
  <c r="E232" i="1"/>
  <c r="E161" i="1"/>
  <c r="C90" i="1"/>
  <c r="E106" i="1" l="1"/>
  <c r="C106" i="1"/>
  <c r="C58" i="2"/>
  <c r="E90" i="1"/>
  <c r="E58" i="2" s="1"/>
  <c r="E74" i="2" l="1"/>
  <c r="C74" i="2"/>
</calcChain>
</file>

<file path=xl/sharedStrings.xml><?xml version="1.0" encoding="utf-8"?>
<sst xmlns="http://schemas.openxmlformats.org/spreadsheetml/2006/main" count="1086" uniqueCount="134">
  <si>
    <t>SEASON</t>
  </si>
  <si>
    <r>
      <t xml:space="preserve">LARGE-SCALE GROWER </t>
    </r>
    <r>
      <rPr>
        <b/>
        <sz val="22"/>
        <color theme="7" tint="-0.249977111117893"/>
        <rFont val="Arial Rounded MT Bold"/>
        <family val="2"/>
      </rPr>
      <t>COST SURVEY</t>
    </r>
  </si>
  <si>
    <t>THIS SURVEY PERTAINS TO:</t>
  </si>
  <si>
    <r>
      <t xml:space="preserve">PRODUCTION </t>
    </r>
    <r>
      <rPr>
        <b/>
        <sz val="18"/>
        <color theme="1" tint="0.249977111117893"/>
        <rFont val="Calibri"/>
        <family val="2"/>
        <scheme val="minor"/>
      </rPr>
      <t>COST AND INCOME</t>
    </r>
    <r>
      <rPr>
        <b/>
        <sz val="14"/>
        <color theme="1" tint="0.249977111117893"/>
        <rFont val="Calibri"/>
        <family val="2"/>
        <scheme val="minor"/>
      </rPr>
      <t xml:space="preserve"> TREND INFORMATION</t>
    </r>
  </si>
  <si>
    <t>EXCEL SURVEY FORM</t>
  </si>
  <si>
    <t>Growers can fill this form in and email er@canegrowers.co.za</t>
  </si>
  <si>
    <r>
      <t xml:space="preserve">1. All information needs to be filled in on the </t>
    </r>
    <r>
      <rPr>
        <b/>
        <sz val="11"/>
        <color theme="8" tint="-0.249977111117893"/>
        <rFont val="Calibri"/>
        <family val="2"/>
        <scheme val="minor"/>
      </rPr>
      <t>COST SURVEY</t>
    </r>
    <r>
      <rPr>
        <sz val="11"/>
        <color theme="1"/>
        <rFont val="Calibri"/>
        <family val="2"/>
        <scheme val="minor"/>
      </rPr>
      <t xml:space="preserve"> tab</t>
    </r>
  </si>
  <si>
    <r>
      <t xml:space="preserve">2. The </t>
    </r>
    <r>
      <rPr>
        <b/>
        <sz val="11"/>
        <color rgb="FFC00000"/>
        <rFont val="Calibri"/>
        <family val="2"/>
        <scheme val="minor"/>
      </rPr>
      <t>ALL FARMS</t>
    </r>
    <r>
      <rPr>
        <sz val="11"/>
        <color theme="1"/>
        <rFont val="Calibri"/>
        <family val="2"/>
        <scheme val="minor"/>
      </rPr>
      <t xml:space="preserve"> tab is automatically generated and should not be edited</t>
    </r>
  </si>
  <si>
    <r>
      <t xml:space="preserve">3. Only fill in cells with </t>
    </r>
    <r>
      <rPr>
        <b/>
        <sz val="11"/>
        <color theme="4" tint="-0.499984740745262"/>
        <rFont val="Calibri"/>
        <family val="2"/>
        <scheme val="minor"/>
      </rPr>
      <t>blue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writing</t>
    </r>
  </si>
  <si>
    <r>
      <t xml:space="preserve">4. If you have diversified enterprises and you cannot isolate your cane expenses, </t>
    </r>
    <r>
      <rPr>
        <b/>
        <sz val="11"/>
        <color theme="1"/>
        <rFont val="Calibri"/>
        <family val="2"/>
        <scheme val="minor"/>
      </rPr>
      <t>please deduct</t>
    </r>
  </si>
  <si>
    <r>
      <rPr>
        <b/>
        <sz val="11"/>
        <color theme="1"/>
        <rFont val="Calibri"/>
        <family val="2"/>
        <scheme val="minor"/>
      </rPr>
      <t xml:space="preserve">your estimated non-cane expenses </t>
    </r>
    <r>
      <rPr>
        <sz val="11"/>
        <color theme="1"/>
        <rFont val="Calibri"/>
        <family val="2"/>
        <scheme val="minor"/>
      </rPr>
      <t>in the column provided</t>
    </r>
  </si>
  <si>
    <r>
      <t xml:space="preserve">5. If you cannot isolate your cane expenses please provide the </t>
    </r>
    <r>
      <rPr>
        <b/>
        <sz val="11"/>
        <color theme="1"/>
        <rFont val="Calibri"/>
        <family val="2"/>
        <scheme val="minor"/>
      </rPr>
      <t>hectares of your other enterprises</t>
    </r>
  </si>
  <si>
    <t>in the space provided</t>
  </si>
  <si>
    <r>
      <t xml:space="preserve">6. If your cane expenses are isolated, </t>
    </r>
    <r>
      <rPr>
        <b/>
        <sz val="11"/>
        <color theme="1"/>
        <rFont val="Calibri"/>
        <family val="2"/>
        <scheme val="minor"/>
      </rPr>
      <t>you need only provide cane expenses</t>
    </r>
  </si>
  <si>
    <t>7. State whether you want all cost survey data for all farms consolidated under one grower code</t>
  </si>
  <si>
    <t>Please feel free to contact Economic Research at SA Canegrowers should you require assistance in filling in</t>
  </si>
  <si>
    <t>this form</t>
  </si>
  <si>
    <t>Email</t>
  </si>
  <si>
    <t>er@canegrowers.co.za</t>
  </si>
  <si>
    <t>Phone</t>
  </si>
  <si>
    <t>031 508 7200</t>
  </si>
  <si>
    <r>
      <rPr>
        <b/>
        <sz val="16"/>
        <color theme="9" tint="-0.249977111117893"/>
        <rFont val="Calibri"/>
        <family val="2"/>
        <scheme val="minor"/>
      </rPr>
      <t>DIFFERENT WAYS TO RESPOND</t>
    </r>
    <r>
      <rPr>
        <b/>
        <sz val="14"/>
        <color theme="9" tint="-0.249977111117893"/>
        <rFont val="Calibri"/>
        <family val="2"/>
        <scheme val="minor"/>
      </rPr>
      <t xml:space="preserve"> - </t>
    </r>
    <r>
      <rPr>
        <b/>
        <sz val="11"/>
        <color theme="9" tint="-0.249977111117893"/>
        <rFont val="Calibri"/>
        <family val="2"/>
        <scheme val="minor"/>
      </rPr>
      <t>You can respond using any of the following options:</t>
    </r>
  </si>
  <si>
    <r>
      <t xml:space="preserve">1) Fill out our </t>
    </r>
    <r>
      <rPr>
        <b/>
        <u/>
        <sz val="14"/>
        <color theme="1" tint="0.249977111117893"/>
        <rFont val="Calibri"/>
        <family val="2"/>
        <scheme val="minor"/>
      </rPr>
      <t>Survey Form</t>
    </r>
    <r>
      <rPr>
        <b/>
        <sz val="11"/>
        <color theme="1" tint="0.249977111117893"/>
        <rFont val="Calibri"/>
        <family val="2"/>
        <scheme val="minor"/>
      </rPr>
      <t>. Survey forms are available in different languages and in MS Excel, PDF or Hard Copy formats.</t>
    </r>
  </si>
  <si>
    <r>
      <t xml:space="preserve">2) Send us your </t>
    </r>
    <r>
      <rPr>
        <b/>
        <u/>
        <sz val="14"/>
        <color theme="1" tint="0.249977111117893"/>
        <rFont val="Calibri"/>
        <family val="2"/>
        <scheme val="minor"/>
      </rPr>
      <t>Financial Statements</t>
    </r>
    <r>
      <rPr>
        <b/>
        <sz val="11"/>
        <color theme="1" tint="0.249977111117893"/>
        <rFont val="Calibri"/>
        <family val="2"/>
        <scheme val="minor"/>
      </rPr>
      <t xml:space="preserve"> for the Season if your</t>
    </r>
    <r>
      <rPr>
        <b/>
        <u/>
        <sz val="11"/>
        <color theme="1" tint="0.249977111117893"/>
        <rFont val="Calibri"/>
        <family val="2"/>
        <scheme val="minor"/>
      </rPr>
      <t xml:space="preserve"> cane income and expenses</t>
    </r>
    <r>
      <rPr>
        <b/>
        <sz val="11"/>
        <color theme="1" tint="0.249977111117893"/>
        <rFont val="Calibri"/>
        <family val="2"/>
        <scheme val="minor"/>
      </rPr>
      <t xml:space="preserve"> can be shown seperately</t>
    </r>
  </si>
  <si>
    <r>
      <t xml:space="preserve">3) Give us permission to contact your </t>
    </r>
    <r>
      <rPr>
        <b/>
        <u/>
        <sz val="14"/>
        <color theme="1" tint="0.249977111117893"/>
        <rFont val="Calibri"/>
        <family val="2"/>
        <scheme val="minor"/>
      </rPr>
      <t>accountant</t>
    </r>
    <r>
      <rPr>
        <b/>
        <sz val="11"/>
        <color theme="1" tint="0.249977111117893"/>
        <rFont val="Calibri"/>
        <family val="2"/>
        <scheme val="minor"/>
      </rPr>
      <t xml:space="preserve"> to access your financial statements</t>
    </r>
  </si>
  <si>
    <r>
      <rPr>
        <sz val="14"/>
        <color theme="2" tint="-0.749992370372631"/>
        <rFont val="Calibri"/>
        <family val="2"/>
        <scheme val="minor"/>
      </rPr>
      <t>We accept response by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9" tint="-0.249977111117893"/>
        <rFont val="Calibri"/>
        <family val="2"/>
        <scheme val="minor"/>
      </rPr>
      <t>email, fax, post and hand delivery</t>
    </r>
  </si>
  <si>
    <t>NAME</t>
  </si>
  <si>
    <t>POSTAL ADDRESS</t>
  </si>
  <si>
    <t>MILL (S)</t>
  </si>
  <si>
    <t>GROWER CODES (S)</t>
  </si>
  <si>
    <t>CONTACT NUMBER</t>
  </si>
  <si>
    <t>EMAIL ADDRESS</t>
  </si>
  <si>
    <t>TOTAL PRODUCTION Ha</t>
  </si>
  <si>
    <t>Do you want your cost survey data consolidated under one grower code?</t>
  </si>
  <si>
    <t>CANE</t>
  </si>
  <si>
    <t>Name of other enterprise</t>
  </si>
  <si>
    <t>Yes/No</t>
  </si>
  <si>
    <t>Please fill in your financial information in the blue font below:</t>
  </si>
  <si>
    <t>FARM 1</t>
  </si>
  <si>
    <t>Insert Grower Code Here</t>
  </si>
  <si>
    <t>EXPENSES</t>
  </si>
  <si>
    <t>Total Farm/Cane Costs (Gross)</t>
  </si>
  <si>
    <t>Non-Cane Costs (Deduct)</t>
  </si>
  <si>
    <t>Cane Costs (Net)</t>
  </si>
  <si>
    <t>FARM STAFF</t>
  </si>
  <si>
    <t>Salaries</t>
  </si>
  <si>
    <t>Wages</t>
  </si>
  <si>
    <t>Rations</t>
  </si>
  <si>
    <t>Other Labour costs</t>
  </si>
  <si>
    <t>CHEMICALS</t>
  </si>
  <si>
    <t>FERTILISER</t>
  </si>
  <si>
    <t>FUELS/LUBRICANTS</t>
  </si>
  <si>
    <t>MAINTENANCE</t>
  </si>
  <si>
    <t>Tractor/Trailers</t>
  </si>
  <si>
    <t>Motor Vehicles</t>
  </si>
  <si>
    <t>Implements</t>
  </si>
  <si>
    <t>Irrigation</t>
  </si>
  <si>
    <t>Tyres/Workshop/Spares</t>
  </si>
  <si>
    <t>FIXTURE MAINTENANCE</t>
  </si>
  <si>
    <t>Building</t>
  </si>
  <si>
    <t>General Repairs</t>
  </si>
  <si>
    <t>Security</t>
  </si>
  <si>
    <t>SERVICES</t>
  </si>
  <si>
    <t>Electricity/Gas/Coal</t>
  </si>
  <si>
    <t>Water/Rates</t>
  </si>
  <si>
    <t>ADMINISTRATION</t>
  </si>
  <si>
    <t>Audit/Sec/Bk</t>
  </si>
  <si>
    <t>Office Expenses</t>
  </si>
  <si>
    <t>Admin</t>
  </si>
  <si>
    <t>Cane Levies</t>
  </si>
  <si>
    <t>INSURANCE</t>
  </si>
  <si>
    <t>Crop</t>
  </si>
  <si>
    <t>Vehicles/Buildings</t>
  </si>
  <si>
    <t>Bonds/Loans</t>
  </si>
  <si>
    <t>LICENCES</t>
  </si>
  <si>
    <t>IRRIGATION COSTS</t>
  </si>
  <si>
    <t>Water</t>
  </si>
  <si>
    <t>Electricity</t>
  </si>
  <si>
    <t>SUNDRY ITEMS</t>
  </si>
  <si>
    <t>Plant Material</t>
  </si>
  <si>
    <t>Insecticides</t>
  </si>
  <si>
    <t>Farm Animal Costs</t>
  </si>
  <si>
    <t>Consumables</t>
  </si>
  <si>
    <t>Transport In</t>
  </si>
  <si>
    <t>Plant Hire</t>
  </si>
  <si>
    <t>Contractors</t>
  </si>
  <si>
    <t>Legal Expenses</t>
  </si>
  <si>
    <t>Donations</t>
  </si>
  <si>
    <t>Other Levies</t>
  </si>
  <si>
    <t>Market Costs</t>
  </si>
  <si>
    <t>Uncalssified</t>
  </si>
  <si>
    <t>INTEREST</t>
  </si>
  <si>
    <t>RENTAL</t>
  </si>
  <si>
    <t>Rent</t>
  </si>
  <si>
    <t>Leases</t>
  </si>
  <si>
    <t>DEPRECIATION</t>
  </si>
  <si>
    <t>MNGMT SALARIES/FEES</t>
  </si>
  <si>
    <t>CANE TRANSPORT</t>
  </si>
  <si>
    <t>Tramline</t>
  </si>
  <si>
    <t>Rail</t>
  </si>
  <si>
    <t>Lorry/HRV</t>
  </si>
  <si>
    <t>Tractor Rig</t>
  </si>
  <si>
    <t>Other Transport</t>
  </si>
  <si>
    <t>Loading</t>
  </si>
  <si>
    <t>TOTAL EXPENSES</t>
  </si>
  <si>
    <t>INCOME</t>
  </si>
  <si>
    <t>Cane</t>
  </si>
  <si>
    <t>Interest on Retention</t>
  </si>
  <si>
    <t>Income from seed cane</t>
  </si>
  <si>
    <t>RV Compensation</t>
  </si>
  <si>
    <t>Bonus/Profit Share</t>
  </si>
  <si>
    <t>SPF Payment</t>
  </si>
  <si>
    <t>Cane Supply Incentive</t>
  </si>
  <si>
    <t>OTHER COST ITEMS</t>
  </si>
  <si>
    <t>OTHER INCOME</t>
  </si>
  <si>
    <t>Name of Cost Item</t>
  </si>
  <si>
    <t>Name of Income Item</t>
  </si>
  <si>
    <t>PROFIT</t>
  </si>
  <si>
    <t>LOSS</t>
  </si>
  <si>
    <t>FARM 2</t>
  </si>
  <si>
    <t>Gross</t>
  </si>
  <si>
    <t>Deduct</t>
  </si>
  <si>
    <t>Net</t>
  </si>
  <si>
    <t>FARM 3</t>
  </si>
  <si>
    <t>FARM 4</t>
  </si>
  <si>
    <t>FARM 5</t>
  </si>
  <si>
    <t>FARM 6</t>
  </si>
  <si>
    <t>FARM 7</t>
  </si>
  <si>
    <t>FARM 8</t>
  </si>
  <si>
    <t>FARM 9</t>
  </si>
  <si>
    <t>FARM 10</t>
  </si>
  <si>
    <r>
      <t xml:space="preserve">THIS TABLE IS </t>
    </r>
    <r>
      <rPr>
        <b/>
        <u/>
        <sz val="18"/>
        <color theme="2" tint="-0.749992370372631"/>
        <rFont val="Calibri"/>
        <family val="2"/>
        <scheme val="minor"/>
      </rPr>
      <t xml:space="preserve">AUTOMATICALLY GENERATED. </t>
    </r>
  </si>
  <si>
    <t>PLEASE DO NOT MAKE EDITS ON THIS TABLE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</si>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</sst>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4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22"/>
      <color theme="9" tint="-0.249977111117893"/>
      <name val="Arial Rounded MT Bold"/>
      <family val="2"/>
    </font>
    <font>
      <b/>
      <sz val="22"/>
      <color theme="7" tint="-0.249977111117893"/>
      <name val="Arial Rounded MT Bold"/>
      <family val="2"/>
    </font>
    <font>
      <b/>
      <sz val="14"/>
      <color theme="9" tint="-0.249977111117893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4"/>
      <color theme="1" tint="0.249977111117893"/>
      <name val="Calibri"/>
      <family val="2"/>
      <scheme val="minor"/>
    </font>
    <font>
      <b/>
      <u/>
      <sz val="11"/>
      <color theme="1" tint="0.249977111117893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b/>
      <u/>
      <sz val="18"/>
      <color theme="2" tint="-0.749992370372631"/>
      <name val="Calibri"/>
      <family val="2"/>
      <scheme val="minor"/>
    </font>
    <font>
      <sz val="18"/>
      <color theme="2" tint="-0.74999237037263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3333CC"/>
      <name val="Arial"/>
      <family val="2"/>
    </font>
    <font>
      <i/>
      <sz val="11"/>
      <color theme="1" tint="0.249977111117893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2" tint="-0.749992370372631"/>
      <name val="Arial"/>
      <family val="2"/>
    </font>
    <font>
      <sz val="8"/>
      <color theme="2" tint="-0.74999237037263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i/>
      <sz val="8"/>
      <color theme="8" tint="-0.249977111117893"/>
      <name val="Arial"/>
      <family val="2"/>
    </font>
    <font>
      <sz val="9"/>
      <color theme="8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6" fillId="0" borderId="1" xfId="0" applyFont="1" applyBorder="1"/>
    <xf numFmtId="0" fontId="0" fillId="0" borderId="1" xfId="0" applyBorder="1"/>
    <xf numFmtId="0" fontId="6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2" borderId="8" xfId="0" applyFont="1" applyFill="1" applyBorder="1"/>
    <xf numFmtId="0" fontId="16" fillId="2" borderId="1" xfId="0" applyFont="1" applyFill="1" applyBorder="1"/>
    <xf numFmtId="0" fontId="16" fillId="2" borderId="9" xfId="0" applyFont="1" applyFill="1" applyBorder="1"/>
    <xf numFmtId="0" fontId="2" fillId="2" borderId="11" xfId="0" applyFont="1" applyFill="1" applyBorder="1"/>
    <xf numFmtId="0" fontId="14" fillId="2" borderId="0" xfId="0" applyFont="1" applyFill="1"/>
    <xf numFmtId="0" fontId="14" fillId="2" borderId="12" xfId="0" applyFont="1" applyFill="1" applyBorder="1"/>
    <xf numFmtId="0" fontId="2" fillId="2" borderId="13" xfId="0" applyFont="1" applyFill="1" applyBorder="1"/>
    <xf numFmtId="0" fontId="14" fillId="2" borderId="14" xfId="0" applyFont="1" applyFill="1" applyBorder="1"/>
    <xf numFmtId="0" fontId="14" fillId="2" borderId="15" xfId="0" applyFont="1" applyFill="1" applyBorder="1"/>
    <xf numFmtId="0" fontId="21" fillId="2" borderId="6" xfId="0" applyFont="1" applyFill="1" applyBorder="1"/>
    <xf numFmtId="0" fontId="21" fillId="2" borderId="7" xfId="0" applyFont="1" applyFill="1" applyBorder="1"/>
    <xf numFmtId="0" fontId="23" fillId="2" borderId="0" xfId="0" applyFont="1" applyFill="1"/>
    <xf numFmtId="0" fontId="12" fillId="2" borderId="0" xfId="0" applyFont="1" applyFill="1"/>
    <xf numFmtId="0" fontId="25" fillId="2" borderId="0" xfId="0" applyFont="1" applyFill="1"/>
    <xf numFmtId="0" fontId="26" fillId="0" borderId="10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21" xfId="0" applyFont="1" applyBorder="1"/>
    <xf numFmtId="0" fontId="26" fillId="0" borderId="23" xfId="0" applyFont="1" applyBorder="1"/>
    <xf numFmtId="0" fontId="26" fillId="0" borderId="24" xfId="0" applyFont="1" applyBorder="1"/>
    <xf numFmtId="0" fontId="27" fillId="0" borderId="28" xfId="0" applyFont="1" applyBorder="1"/>
    <xf numFmtId="0" fontId="27" fillId="0" borderId="19" xfId="0" applyFont="1" applyBorder="1"/>
    <xf numFmtId="0" fontId="27" fillId="0" borderId="30" xfId="0" applyFont="1" applyBorder="1"/>
    <xf numFmtId="0" fontId="27" fillId="0" borderId="31" xfId="0" applyFont="1" applyBorder="1"/>
    <xf numFmtId="0" fontId="30" fillId="3" borderId="16" xfId="0" applyFont="1" applyFill="1" applyBorder="1"/>
    <xf numFmtId="0" fontId="32" fillId="2" borderId="23" xfId="0" applyFont="1" applyFill="1" applyBorder="1"/>
    <xf numFmtId="0" fontId="31" fillId="2" borderId="10" xfId="0" applyFont="1" applyFill="1" applyBorder="1"/>
    <xf numFmtId="0" fontId="32" fillId="2" borderId="10" xfId="0" applyFont="1" applyFill="1" applyBorder="1"/>
    <xf numFmtId="0" fontId="31" fillId="2" borderId="28" xfId="0" applyFont="1" applyFill="1" applyBorder="1"/>
    <xf numFmtId="0" fontId="30" fillId="4" borderId="10" xfId="0" applyFont="1" applyFill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/>
    <xf numFmtId="0" fontId="30" fillId="3" borderId="10" xfId="0" applyFont="1" applyFill="1" applyBorder="1"/>
    <xf numFmtId="0" fontId="30" fillId="4" borderId="28" xfId="0" applyFont="1" applyFill="1" applyBorder="1"/>
    <xf numFmtId="0" fontId="27" fillId="0" borderId="23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6" fillId="0" borderId="31" xfId="0" applyFont="1" applyBorder="1"/>
    <xf numFmtId="0" fontId="26" fillId="0" borderId="38" xfId="0" applyFont="1" applyBorder="1"/>
    <xf numFmtId="0" fontId="26" fillId="0" borderId="39" xfId="0" applyFont="1" applyBorder="1"/>
    <xf numFmtId="0" fontId="26" fillId="0" borderId="40" xfId="0" applyFont="1" applyBorder="1"/>
    <xf numFmtId="0" fontId="33" fillId="0" borderId="10" xfId="0" applyFont="1" applyBorder="1"/>
    <xf numFmtId="0" fontId="31" fillId="2" borderId="25" xfId="0" applyFont="1" applyFill="1" applyBorder="1"/>
    <xf numFmtId="164" fontId="28" fillId="0" borderId="17" xfId="0" applyNumberFormat="1" applyFont="1" applyBorder="1"/>
    <xf numFmtId="164" fontId="28" fillId="0" borderId="18" xfId="0" applyNumberFormat="1" applyFont="1" applyBorder="1"/>
    <xf numFmtId="164" fontId="28" fillId="0" borderId="26" xfId="0" applyNumberFormat="1" applyFont="1" applyBorder="1"/>
    <xf numFmtId="164" fontId="28" fillId="0" borderId="24" xfId="0" applyNumberFormat="1" applyFont="1" applyBorder="1"/>
    <xf numFmtId="164" fontId="28" fillId="0" borderId="10" xfId="0" applyNumberFormat="1" applyFont="1" applyBorder="1"/>
    <xf numFmtId="164" fontId="28" fillId="0" borderId="21" xfId="0" applyNumberFormat="1" applyFont="1" applyBorder="1"/>
    <xf numFmtId="164" fontId="28" fillId="0" borderId="23" xfId="0" applyNumberFormat="1" applyFont="1" applyBorder="1"/>
    <xf numFmtId="164" fontId="31" fillId="2" borderId="23" xfId="0" applyNumberFormat="1" applyFont="1" applyFill="1" applyBorder="1"/>
    <xf numFmtId="164" fontId="32" fillId="2" borderId="23" xfId="0" applyNumberFormat="1" applyFont="1" applyFill="1" applyBorder="1"/>
    <xf numFmtId="164" fontId="31" fillId="2" borderId="41" xfId="0" applyNumberFormat="1" applyFont="1" applyFill="1" applyBorder="1"/>
    <xf numFmtId="4" fontId="28" fillId="0" borderId="24" xfId="0" applyNumberFormat="1" applyFont="1" applyBorder="1"/>
    <xf numFmtId="4" fontId="26" fillId="0" borderId="35" xfId="0" applyNumberFormat="1" applyFont="1" applyBorder="1"/>
    <xf numFmtId="4" fontId="28" fillId="0" borderId="10" xfId="0" applyNumberFormat="1" applyFont="1" applyBorder="1"/>
    <xf numFmtId="4" fontId="26" fillId="0" borderId="36" xfId="0" applyNumberFormat="1" applyFont="1" applyBorder="1"/>
    <xf numFmtId="4" fontId="28" fillId="0" borderId="21" xfId="0" applyNumberFormat="1" applyFont="1" applyBorder="1"/>
    <xf numFmtId="4" fontId="26" fillId="0" borderId="37" xfId="0" applyNumberFormat="1" applyFont="1" applyBorder="1"/>
    <xf numFmtId="4" fontId="28" fillId="0" borderId="23" xfId="0" applyNumberFormat="1" applyFont="1" applyBorder="1"/>
    <xf numFmtId="4" fontId="26" fillId="0" borderId="33" xfId="0" applyNumberFormat="1" applyFont="1" applyBorder="1"/>
    <xf numFmtId="4" fontId="31" fillId="2" borderId="23" xfId="0" applyNumberFormat="1" applyFont="1" applyFill="1" applyBorder="1"/>
    <xf numFmtId="4" fontId="31" fillId="2" borderId="33" xfId="0" applyNumberFormat="1" applyFont="1" applyFill="1" applyBorder="1"/>
    <xf numFmtId="4" fontId="28" fillId="0" borderId="35" xfId="0" applyNumberFormat="1" applyFont="1" applyBorder="1"/>
    <xf numFmtId="4" fontId="28" fillId="0" borderId="36" xfId="0" applyNumberFormat="1" applyFont="1" applyBorder="1"/>
    <xf numFmtId="4" fontId="28" fillId="0" borderId="37" xfId="0" applyNumberFormat="1" applyFont="1" applyBorder="1"/>
    <xf numFmtId="164" fontId="28" fillId="0" borderId="35" xfId="0" applyNumberFormat="1" applyFont="1" applyBorder="1"/>
    <xf numFmtId="164" fontId="28" fillId="0" borderId="36" xfId="0" applyNumberFormat="1" applyFont="1" applyBorder="1"/>
    <xf numFmtId="164" fontId="28" fillId="0" borderId="37" xfId="0" applyNumberFormat="1" applyFont="1" applyBorder="1"/>
    <xf numFmtId="0" fontId="0" fillId="0" borderId="14" xfId="0" applyBorder="1"/>
    <xf numFmtId="0" fontId="1" fillId="3" borderId="0" xfId="0" applyFont="1" applyFill="1"/>
    <xf numFmtId="0" fontId="3" fillId="2" borderId="29" xfId="0" applyFont="1" applyFill="1" applyBorder="1"/>
    <xf numFmtId="0" fontId="0" fillId="0" borderId="10" xfId="0" applyBorder="1"/>
    <xf numFmtId="0" fontId="3" fillId="2" borderId="10" xfId="0" applyFont="1" applyFill="1" applyBorder="1"/>
    <xf numFmtId="164" fontId="26" fillId="0" borderId="10" xfId="0" applyNumberFormat="1" applyFont="1" applyBorder="1"/>
    <xf numFmtId="0" fontId="39" fillId="0" borderId="30" xfId="0" applyFont="1" applyBorder="1"/>
    <xf numFmtId="0" fontId="39" fillId="0" borderId="19" xfId="0" applyFont="1" applyBorder="1"/>
    <xf numFmtId="0" fontId="39" fillId="0" borderId="31" xfId="0" applyFont="1" applyBorder="1"/>
    <xf numFmtId="0" fontId="27" fillId="0" borderId="32" xfId="0" applyFont="1" applyBorder="1" applyAlignment="1">
      <alignment horizontal="center" wrapText="1"/>
    </xf>
    <xf numFmtId="0" fontId="27" fillId="0" borderId="34" xfId="0" applyFont="1" applyBorder="1" applyAlignment="1">
      <alignment horizontal="center" wrapText="1"/>
    </xf>
    <xf numFmtId="0" fontId="26" fillId="0" borderId="17" xfId="0" applyFont="1" applyBorder="1"/>
    <xf numFmtId="0" fontId="26" fillId="0" borderId="18" xfId="0" applyFont="1" applyBorder="1"/>
    <xf numFmtId="0" fontId="26" fillId="0" borderId="43" xfId="0" applyFont="1" applyBorder="1"/>
    <xf numFmtId="164" fontId="28" fillId="0" borderId="30" xfId="0" applyNumberFormat="1" applyFont="1" applyBorder="1"/>
    <xf numFmtId="164" fontId="28" fillId="0" borderId="19" xfId="0" applyNumberFormat="1" applyFont="1" applyBorder="1"/>
    <xf numFmtId="164" fontId="28" fillId="0" borderId="31" xfId="0" applyNumberFormat="1" applyFont="1" applyBorder="1"/>
    <xf numFmtId="0" fontId="26" fillId="0" borderId="42" xfId="0" applyFont="1" applyBorder="1"/>
    <xf numFmtId="164" fontId="28" fillId="0" borderId="28" xfId="0" applyNumberFormat="1" applyFont="1" applyBorder="1"/>
    <xf numFmtId="0" fontId="26" fillId="0" borderId="44" xfId="0" applyFont="1" applyBorder="1"/>
    <xf numFmtId="0" fontId="32" fillId="2" borderId="42" xfId="0" applyFont="1" applyFill="1" applyBorder="1"/>
    <xf numFmtId="164" fontId="31" fillId="2" borderId="28" xfId="0" applyNumberFormat="1" applyFont="1" applyFill="1" applyBorder="1"/>
    <xf numFmtId="2" fontId="40" fillId="0" borderId="36" xfId="0" applyNumberFormat="1" applyFont="1" applyBorder="1"/>
    <xf numFmtId="2" fontId="40" fillId="0" borderId="37" xfId="0" applyNumberFormat="1" applyFont="1" applyBorder="1"/>
    <xf numFmtId="0" fontId="27" fillId="2" borderId="30" xfId="0" applyFont="1" applyFill="1" applyBorder="1"/>
    <xf numFmtId="2" fontId="40" fillId="2" borderId="35" xfId="0" applyNumberFormat="1" applyFont="1" applyFill="1" applyBorder="1"/>
    <xf numFmtId="0" fontId="34" fillId="0" borderId="0" xfId="1"/>
    <xf numFmtId="0" fontId="42" fillId="0" borderId="0" xfId="0" applyFont="1"/>
    <xf numFmtId="0" fontId="2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4" fillId="0" borderId="10" xfId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0" fillId="4" borderId="22" xfId="0" applyFont="1" applyFill="1" applyBorder="1" applyAlignment="1">
      <alignment horizontal="center"/>
    </xf>
    <xf numFmtId="0" fontId="30" fillId="4" borderId="27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39" fillId="0" borderId="31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30" fillId="4" borderId="1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361950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E606E-A414-4FB8-BC3C-EF159C17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7900" cy="577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428625</xdr:colOff>
      <xdr:row>2</xdr:row>
      <xdr:rowOff>169545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DE059-FDD7-42C2-B6D2-738295530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114674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@canegrowers.co.z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-0.499984740745262"/>
  </sheetPr>
  <dimension ref="A1:XFC23"/>
  <sheetViews>
    <sheetView workbookViewId="0">
      <selection activeCell="I3" sqref="I3"/>
    </sheetView>
  </sheetViews>
  <sheetFormatPr defaultColWidth="0" defaultRowHeight="14.4" zeroHeight="1" x14ac:dyDescent="0.3"/>
  <cols>
    <col min="1" max="9" width="9.109375" customWidth="1"/>
    <col min="10" max="10" width="12.5546875" customWidth="1"/>
    <col min="11" max="16383" width="9.109375" hidden="1"/>
    <col min="16384" max="16384" width="1.88671875" hidden="1" customWidth="1"/>
  </cols>
  <sheetData>
    <row r="1" spans="1:10" x14ac:dyDescent="0.3">
      <c r="I1" s="110" t="s">
        <v>0</v>
      </c>
      <c r="J1" s="110"/>
    </row>
    <row r="2" spans="1:10" ht="18" x14ac:dyDescent="0.35">
      <c r="I2" s="106" t="s">
        <v>133</v>
      </c>
      <c r="J2" s="106"/>
    </row>
    <row r="3" spans="1:10" x14ac:dyDescent="0.3"/>
    <row r="4" spans="1:10" ht="27.6" x14ac:dyDescent="0.45">
      <c r="A4" s="1" t="s">
        <v>1</v>
      </c>
    </row>
    <row r="5" spans="1:10" ht="18" x14ac:dyDescent="0.35">
      <c r="A5" s="2" t="s">
        <v>2</v>
      </c>
      <c r="B5" s="3"/>
      <c r="C5" s="3"/>
      <c r="D5" s="3"/>
      <c r="E5" s="3"/>
      <c r="F5" s="3"/>
      <c r="G5" s="3"/>
      <c r="H5" s="3"/>
      <c r="I5" s="3"/>
    </row>
    <row r="6" spans="1:10" ht="23.4" x14ac:dyDescent="0.45">
      <c r="A6" s="106" t="s">
        <v>3</v>
      </c>
      <c r="B6" s="106"/>
      <c r="C6" s="106"/>
      <c r="D6" s="106"/>
      <c r="E6" s="106"/>
      <c r="F6" s="106"/>
      <c r="G6" s="106"/>
      <c r="H6" s="106"/>
      <c r="I6" s="106"/>
    </row>
    <row r="7" spans="1:10" ht="18" x14ac:dyDescent="0.35">
      <c r="A7" s="107" t="s">
        <v>4</v>
      </c>
      <c r="B7" s="107"/>
      <c r="C7" s="107"/>
      <c r="D7" s="107"/>
      <c r="E7" s="107"/>
      <c r="F7" s="107"/>
      <c r="G7" s="107"/>
      <c r="H7" s="107"/>
      <c r="I7" s="107"/>
    </row>
    <row r="8" spans="1:10" ht="15.6" x14ac:dyDescent="0.3">
      <c r="A8" s="108" t="s">
        <v>5</v>
      </c>
      <c r="B8" s="109"/>
      <c r="C8" s="109"/>
      <c r="D8" s="109"/>
      <c r="E8" s="109"/>
      <c r="F8" s="109"/>
      <c r="G8" s="109"/>
      <c r="H8" s="109"/>
      <c r="I8" s="109"/>
    </row>
    <row r="9" spans="1:10" x14ac:dyDescent="0.3"/>
    <row r="10" spans="1:10" x14ac:dyDescent="0.3">
      <c r="A10" t="s">
        <v>6</v>
      </c>
      <c r="I10" s="102"/>
    </row>
    <row r="11" spans="1:10" x14ac:dyDescent="0.3">
      <c r="A11" t="s">
        <v>7</v>
      </c>
    </row>
    <row r="12" spans="1:10" x14ac:dyDescent="0.3">
      <c r="A12" t="s">
        <v>8</v>
      </c>
    </row>
    <row r="13" spans="1:10" x14ac:dyDescent="0.3">
      <c r="A13" t="s">
        <v>9</v>
      </c>
    </row>
    <row r="14" spans="1:10" x14ac:dyDescent="0.3">
      <c r="B14" t="s">
        <v>10</v>
      </c>
    </row>
    <row r="15" spans="1:10" x14ac:dyDescent="0.3">
      <c r="A15" t="s">
        <v>11</v>
      </c>
    </row>
    <row r="16" spans="1:10" x14ac:dyDescent="0.3">
      <c r="B16" t="s">
        <v>12</v>
      </c>
    </row>
    <row r="17" spans="1:2" x14ac:dyDescent="0.3">
      <c r="A17" t="s">
        <v>13</v>
      </c>
    </row>
    <row r="18" spans="1:2" x14ac:dyDescent="0.3">
      <c r="A18" t="s">
        <v>14</v>
      </c>
    </row>
    <row r="19" spans="1:2" x14ac:dyDescent="0.3"/>
    <row r="20" spans="1:2" x14ac:dyDescent="0.3">
      <c r="A20" t="s">
        <v>15</v>
      </c>
    </row>
    <row r="21" spans="1:2" x14ac:dyDescent="0.3">
      <c r="B21" t="s">
        <v>16</v>
      </c>
    </row>
    <row r="22" spans="1:2" x14ac:dyDescent="0.3">
      <c r="A22" t="s">
        <v>17</v>
      </c>
      <c r="B22" s="102" t="s">
        <v>18</v>
      </c>
    </row>
    <row r="23" spans="1:2" x14ac:dyDescent="0.3">
      <c r="A23" t="s">
        <v>19</v>
      </c>
      <c r="B23" t="s">
        <v>20</v>
      </c>
    </row>
  </sheetData>
  <mergeCells count="5">
    <mergeCell ref="A6:I6"/>
    <mergeCell ref="A7:I7"/>
    <mergeCell ref="A8:I8"/>
    <mergeCell ref="I1:J1"/>
    <mergeCell ref="I2:J2"/>
  </mergeCells>
  <hyperlinks>
    <hyperlink ref="B22" r:id="rId1" xr:uid="{00000000-0004-0000-0000-000000000000}"/>
  </hyperlinks>
  <pageMargins left="0.7" right="0.7" top="0.75" bottom="0.75" header="0.3" footer="0.3"/>
  <pageSetup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-0.499984740745262"/>
  </sheetPr>
  <dimension ref="A1:J745"/>
  <sheetViews>
    <sheetView tabSelected="1" topLeftCell="A3" workbookViewId="0">
      <selection activeCell="E16" sqref="E16"/>
    </sheetView>
  </sheetViews>
  <sheetFormatPr defaultColWidth="0" defaultRowHeight="14.4" x14ac:dyDescent="0.3"/>
  <cols>
    <col min="1" max="1" width="20.5546875" customWidth="1"/>
    <col min="2" max="2" width="18.6640625" customWidth="1"/>
    <col min="3" max="3" width="14.33203125" customWidth="1"/>
    <col min="4" max="4" width="15.33203125" bestFit="1" customWidth="1"/>
    <col min="5" max="5" width="12.33203125" bestFit="1" customWidth="1"/>
    <col min="6" max="6" width="6.44140625" customWidth="1"/>
    <col min="7" max="10" width="0" hidden="1" customWidth="1"/>
    <col min="11" max="16384" width="9.109375" hidden="1"/>
  </cols>
  <sheetData>
    <row r="1" spans="1:6" x14ac:dyDescent="0.3">
      <c r="E1" s="104" t="s">
        <v>0</v>
      </c>
    </row>
    <row r="2" spans="1:6" ht="18" x14ac:dyDescent="0.35">
      <c r="E2" s="105" t="str">
        <f>'HOW TO FILL IN SURVEY'!I2</f>
        <v>2024/25</v>
      </c>
    </row>
    <row r="4" spans="1:6" ht="27.6" x14ac:dyDescent="0.45">
      <c r="A4" s="1" t="s">
        <v>1</v>
      </c>
    </row>
    <row r="5" spans="1:6" ht="18" x14ac:dyDescent="0.35">
      <c r="A5" s="2" t="s">
        <v>2</v>
      </c>
      <c r="B5" s="3"/>
      <c r="C5" s="3"/>
      <c r="D5" s="3"/>
      <c r="E5" s="3"/>
      <c r="F5" s="3"/>
    </row>
    <row r="6" spans="1:6" ht="23.4" x14ac:dyDescent="0.45">
      <c r="A6" s="106" t="s">
        <v>3</v>
      </c>
      <c r="B6" s="106"/>
      <c r="C6" s="106"/>
      <c r="D6" s="106"/>
      <c r="E6" s="106"/>
      <c r="F6" s="106"/>
    </row>
    <row r="7" spans="1:6" ht="18.75" customHeight="1" x14ac:dyDescent="0.35">
      <c r="A7" s="107" t="s">
        <v>4</v>
      </c>
      <c r="B7" s="107"/>
      <c r="C7" s="107"/>
      <c r="D7" s="107"/>
      <c r="E7" s="107"/>
      <c r="F7" s="107"/>
    </row>
    <row r="8" spans="1:6" ht="18.75" customHeight="1" x14ac:dyDescent="0.3">
      <c r="A8" s="108" t="s">
        <v>5</v>
      </c>
      <c r="B8" s="109"/>
      <c r="C8" s="109"/>
      <c r="D8" s="109"/>
      <c r="E8" s="109"/>
      <c r="F8" s="109"/>
    </row>
    <row r="9" spans="1:6" ht="21.6" thickBot="1" x14ac:dyDescent="0.45">
      <c r="A9" s="4" t="s">
        <v>21</v>
      </c>
    </row>
    <row r="10" spans="1:6" ht="36.75" customHeight="1" x14ac:dyDescent="0.3">
      <c r="A10" s="113" t="s">
        <v>22</v>
      </c>
      <c r="B10" s="114"/>
      <c r="C10" s="114"/>
      <c r="D10" s="114"/>
      <c r="E10" s="114"/>
      <c r="F10" s="114"/>
    </row>
    <row r="11" spans="1:6" x14ac:dyDescent="0.3">
      <c r="A11" s="115" t="s">
        <v>23</v>
      </c>
      <c r="B11" s="116"/>
      <c r="C11" s="116"/>
      <c r="D11" s="116"/>
      <c r="E11" s="116"/>
      <c r="F11" s="116"/>
    </row>
    <row r="12" spans="1:6" ht="18" x14ac:dyDescent="0.35">
      <c r="A12" s="117" t="s">
        <v>24</v>
      </c>
      <c r="B12" s="118"/>
      <c r="C12" s="118"/>
      <c r="D12" s="118"/>
      <c r="E12" s="118"/>
      <c r="F12" s="118"/>
    </row>
    <row r="13" spans="1:6" ht="18.600000000000001" thickBot="1" x14ac:dyDescent="0.4">
      <c r="A13" s="17" t="s">
        <v>25</v>
      </c>
      <c r="B13" s="18"/>
      <c r="C13" s="18"/>
      <c r="D13" s="18"/>
      <c r="E13" s="18"/>
      <c r="F13" s="18"/>
    </row>
    <row r="15" spans="1:6" ht="18" x14ac:dyDescent="0.35">
      <c r="A15" s="103" t="str">
        <f>"CLOSING DATE 28 FEBRUARY 20"&amp;RIGHT('HOW TO FILL IN SURVEY'!I2,2)+1</f>
        <v>CLOSING DATE 28 FEBRUARY 2026</v>
      </c>
      <c r="B15" s="5"/>
      <c r="C15" s="5"/>
      <c r="D15" s="6"/>
    </row>
    <row r="16" spans="1:6" ht="18" x14ac:dyDescent="0.35">
      <c r="A16" s="4" t="str">
        <f>"SEASON "&amp;'HOW TO FILL IN SURVEY'!I2</f>
        <v>SEASON 2024/25</v>
      </c>
      <c r="B16" s="7"/>
      <c r="C16" s="7"/>
    </row>
    <row r="17" spans="1:6" x14ac:dyDescent="0.3">
      <c r="A17" s="8" t="s">
        <v>26</v>
      </c>
      <c r="B17" s="9"/>
      <c r="C17" s="10"/>
      <c r="D17" s="112"/>
      <c r="E17" s="112"/>
      <c r="F17" s="112"/>
    </row>
    <row r="18" spans="1:6" x14ac:dyDescent="0.3">
      <c r="A18" s="11" t="s">
        <v>27</v>
      </c>
      <c r="B18" s="12"/>
      <c r="C18" s="13"/>
      <c r="D18" s="112"/>
      <c r="E18" s="112"/>
      <c r="F18" s="112"/>
    </row>
    <row r="19" spans="1:6" x14ac:dyDescent="0.3">
      <c r="A19" s="11" t="s">
        <v>28</v>
      </c>
      <c r="B19" s="12"/>
      <c r="C19" s="13"/>
      <c r="D19" s="112"/>
      <c r="E19" s="112"/>
      <c r="F19" s="112"/>
    </row>
    <row r="20" spans="1:6" x14ac:dyDescent="0.3">
      <c r="A20" s="11" t="s">
        <v>29</v>
      </c>
      <c r="B20" s="12"/>
      <c r="C20" s="13"/>
      <c r="D20" s="112"/>
      <c r="E20" s="112"/>
      <c r="F20" s="112"/>
    </row>
    <row r="21" spans="1:6" x14ac:dyDescent="0.3">
      <c r="A21" s="11" t="s">
        <v>30</v>
      </c>
      <c r="B21" s="12"/>
      <c r="C21" s="13"/>
      <c r="D21" s="112"/>
      <c r="E21" s="112"/>
      <c r="F21" s="112"/>
    </row>
    <row r="22" spans="1:6" x14ac:dyDescent="0.3">
      <c r="A22" s="14" t="s">
        <v>31</v>
      </c>
      <c r="B22" s="15"/>
      <c r="C22" s="16"/>
      <c r="D22" s="111"/>
      <c r="E22" s="112"/>
      <c r="F22" s="112"/>
    </row>
    <row r="23" spans="1:6" x14ac:dyDescent="0.3">
      <c r="A23" s="76"/>
      <c r="B23" s="76"/>
      <c r="C23" s="76"/>
      <c r="D23" s="76"/>
      <c r="E23" s="76"/>
      <c r="F23" s="76"/>
    </row>
    <row r="24" spans="1:6" ht="15" thickBot="1" x14ac:dyDescent="0.35"/>
    <row r="25" spans="1:6" ht="19.5" customHeight="1" thickBot="1" x14ac:dyDescent="0.4">
      <c r="A25" s="125" t="s">
        <v>32</v>
      </c>
      <c r="B25" s="126"/>
      <c r="D25" s="127" t="s">
        <v>33</v>
      </c>
      <c r="E25" s="128"/>
      <c r="F25" s="128"/>
    </row>
    <row r="26" spans="1:6" x14ac:dyDescent="0.3">
      <c r="A26" s="100" t="s">
        <v>34</v>
      </c>
      <c r="B26" s="101">
        <v>0</v>
      </c>
      <c r="D26" s="129"/>
      <c r="E26" s="130"/>
      <c r="F26" s="130"/>
    </row>
    <row r="27" spans="1:6" ht="15" thickBot="1" x14ac:dyDescent="0.35">
      <c r="A27" s="83" t="s">
        <v>35</v>
      </c>
      <c r="B27" s="98">
        <v>0</v>
      </c>
      <c r="D27" s="131" t="s">
        <v>36</v>
      </c>
      <c r="E27" s="132"/>
      <c r="F27" s="132"/>
    </row>
    <row r="28" spans="1:6" ht="15" customHeight="1" x14ac:dyDescent="0.3">
      <c r="A28" s="83" t="s">
        <v>35</v>
      </c>
      <c r="B28" s="98">
        <v>0</v>
      </c>
    </row>
    <row r="29" spans="1:6" x14ac:dyDescent="0.3">
      <c r="A29" s="83" t="s">
        <v>35</v>
      </c>
      <c r="B29" s="98">
        <v>0</v>
      </c>
    </row>
    <row r="30" spans="1:6" x14ac:dyDescent="0.3">
      <c r="A30" s="83" t="s">
        <v>35</v>
      </c>
      <c r="B30" s="98">
        <v>0</v>
      </c>
    </row>
    <row r="31" spans="1:6" x14ac:dyDescent="0.3">
      <c r="A31" s="83" t="s">
        <v>35</v>
      </c>
      <c r="B31" s="98">
        <v>0</v>
      </c>
    </row>
    <row r="32" spans="1:6" x14ac:dyDescent="0.3">
      <c r="A32" s="83" t="s">
        <v>35</v>
      </c>
      <c r="B32" s="98">
        <v>0</v>
      </c>
    </row>
    <row r="33" spans="1:6" ht="15" thickBot="1" x14ac:dyDescent="0.35">
      <c r="A33" s="84" t="s">
        <v>35</v>
      </c>
      <c r="B33" s="99">
        <v>0</v>
      </c>
    </row>
    <row r="35" spans="1:6" x14ac:dyDescent="0.3">
      <c r="A35" s="77" t="s">
        <v>37</v>
      </c>
      <c r="B35" s="77"/>
      <c r="C35" s="77"/>
      <c r="D35" s="77"/>
      <c r="E35" s="77"/>
      <c r="F35" s="77"/>
    </row>
    <row r="36" spans="1:6" ht="15" thickBot="1" x14ac:dyDescent="0.35"/>
    <row r="37" spans="1:6" ht="18.600000000000001" thickBot="1" x14ac:dyDescent="0.4">
      <c r="A37" s="78" t="s">
        <v>38</v>
      </c>
      <c r="B37" s="123" t="s">
        <v>39</v>
      </c>
      <c r="C37" s="124"/>
    </row>
    <row r="38" spans="1:6" ht="25.5" customHeight="1" thickBot="1" x14ac:dyDescent="0.35">
      <c r="A38" s="41" t="s">
        <v>40</v>
      </c>
      <c r="B38" s="26"/>
      <c r="C38" s="85" t="s">
        <v>41</v>
      </c>
      <c r="D38" s="85" t="s">
        <v>42</v>
      </c>
      <c r="E38" s="86" t="s">
        <v>43</v>
      </c>
    </row>
    <row r="39" spans="1:6" ht="15.75" customHeight="1" x14ac:dyDescent="0.3">
      <c r="A39" s="30" t="s">
        <v>44</v>
      </c>
      <c r="B39" s="87" t="s">
        <v>45</v>
      </c>
      <c r="C39" s="90">
        <v>0</v>
      </c>
      <c r="D39" s="60">
        <v>0</v>
      </c>
      <c r="E39" s="61">
        <f>IF(D39&gt;0,C39-D39,C39)</f>
        <v>0</v>
      </c>
    </row>
    <row r="40" spans="1:6" x14ac:dyDescent="0.3">
      <c r="A40" s="29"/>
      <c r="B40" s="88" t="s">
        <v>46</v>
      </c>
      <c r="C40" s="91">
        <v>0</v>
      </c>
      <c r="D40" s="62">
        <v>0</v>
      </c>
      <c r="E40" s="63">
        <f>IF(D40&gt;0,C40-D40,C40)</f>
        <v>0</v>
      </c>
    </row>
    <row r="41" spans="1:6" x14ac:dyDescent="0.3">
      <c r="A41" s="29"/>
      <c r="B41" s="88" t="s">
        <v>47</v>
      </c>
      <c r="C41" s="91">
        <v>0</v>
      </c>
      <c r="D41" s="62">
        <v>0</v>
      </c>
      <c r="E41" s="63">
        <f t="shared" ref="E41:E97" si="0">IF(D41&gt;0,C41-D41,C41)</f>
        <v>0</v>
      </c>
    </row>
    <row r="42" spans="1:6" ht="15" thickBot="1" x14ac:dyDescent="0.35">
      <c r="A42" s="31"/>
      <c r="B42" s="89" t="s">
        <v>48</v>
      </c>
      <c r="C42" s="92">
        <v>0</v>
      </c>
      <c r="D42" s="64">
        <v>0</v>
      </c>
      <c r="E42" s="65">
        <f t="shared" si="0"/>
        <v>0</v>
      </c>
    </row>
    <row r="43" spans="1:6" ht="15" thickBot="1" x14ac:dyDescent="0.35">
      <c r="A43" s="28" t="s">
        <v>49</v>
      </c>
      <c r="B43" s="93"/>
      <c r="C43" s="94">
        <v>0</v>
      </c>
      <c r="D43" s="66">
        <v>0</v>
      </c>
      <c r="E43" s="67">
        <f t="shared" si="0"/>
        <v>0</v>
      </c>
    </row>
    <row r="44" spans="1:6" ht="15" thickBot="1" x14ac:dyDescent="0.35">
      <c r="A44" s="28" t="s">
        <v>50</v>
      </c>
      <c r="B44" s="93"/>
      <c r="C44" s="94">
        <v>0</v>
      </c>
      <c r="D44" s="66">
        <v>0</v>
      </c>
      <c r="E44" s="67">
        <f t="shared" si="0"/>
        <v>0</v>
      </c>
    </row>
    <row r="45" spans="1:6" ht="15" thickBot="1" x14ac:dyDescent="0.35">
      <c r="A45" s="28" t="s">
        <v>51</v>
      </c>
      <c r="B45" s="93"/>
      <c r="C45" s="94">
        <v>0</v>
      </c>
      <c r="D45" s="66">
        <v>0</v>
      </c>
      <c r="E45" s="67">
        <f t="shared" si="0"/>
        <v>0</v>
      </c>
    </row>
    <row r="46" spans="1:6" x14ac:dyDescent="0.3">
      <c r="A46" s="30" t="s">
        <v>52</v>
      </c>
      <c r="B46" s="87" t="s">
        <v>53</v>
      </c>
      <c r="C46" s="90">
        <v>0</v>
      </c>
      <c r="D46" s="60">
        <v>0</v>
      </c>
      <c r="E46" s="61">
        <f t="shared" si="0"/>
        <v>0</v>
      </c>
    </row>
    <row r="47" spans="1:6" x14ac:dyDescent="0.3">
      <c r="A47" s="29"/>
      <c r="B47" s="88" t="s">
        <v>54</v>
      </c>
      <c r="C47" s="91">
        <v>0</v>
      </c>
      <c r="D47" s="62">
        <v>0</v>
      </c>
      <c r="E47" s="63">
        <f t="shared" si="0"/>
        <v>0</v>
      </c>
    </row>
    <row r="48" spans="1:6" x14ac:dyDescent="0.3">
      <c r="A48" s="29"/>
      <c r="B48" s="88" t="s">
        <v>55</v>
      </c>
      <c r="C48" s="91">
        <v>0</v>
      </c>
      <c r="D48" s="62">
        <v>0</v>
      </c>
      <c r="E48" s="63">
        <f t="shared" si="0"/>
        <v>0</v>
      </c>
    </row>
    <row r="49" spans="1:5" x14ac:dyDescent="0.3">
      <c r="A49" s="29"/>
      <c r="B49" s="88" t="s">
        <v>56</v>
      </c>
      <c r="C49" s="91">
        <v>0</v>
      </c>
      <c r="D49" s="62">
        <v>0</v>
      </c>
      <c r="E49" s="63">
        <f t="shared" si="0"/>
        <v>0</v>
      </c>
    </row>
    <row r="50" spans="1:5" ht="15" thickBot="1" x14ac:dyDescent="0.35">
      <c r="A50" s="31"/>
      <c r="B50" s="89" t="s">
        <v>57</v>
      </c>
      <c r="C50" s="92">
        <v>0</v>
      </c>
      <c r="D50" s="64">
        <v>0</v>
      </c>
      <c r="E50" s="65">
        <f t="shared" si="0"/>
        <v>0</v>
      </c>
    </row>
    <row r="51" spans="1:5" x14ac:dyDescent="0.3">
      <c r="A51" s="30" t="s">
        <v>58</v>
      </c>
      <c r="B51" s="87" t="s">
        <v>59</v>
      </c>
      <c r="C51" s="90">
        <v>0</v>
      </c>
      <c r="D51" s="60">
        <v>0</v>
      </c>
      <c r="E51" s="61">
        <f t="shared" si="0"/>
        <v>0</v>
      </c>
    </row>
    <row r="52" spans="1:5" x14ac:dyDescent="0.3">
      <c r="A52" s="29"/>
      <c r="B52" s="88" t="s">
        <v>60</v>
      </c>
      <c r="C52" s="91">
        <v>0</v>
      </c>
      <c r="D52" s="62">
        <v>0</v>
      </c>
      <c r="E52" s="63">
        <f t="shared" si="0"/>
        <v>0</v>
      </c>
    </row>
    <row r="53" spans="1:5" ht="15" thickBot="1" x14ac:dyDescent="0.35">
      <c r="A53" s="31"/>
      <c r="B53" s="89" t="s">
        <v>61</v>
      </c>
      <c r="C53" s="92">
        <v>0</v>
      </c>
      <c r="D53" s="64">
        <v>0</v>
      </c>
      <c r="E53" s="65">
        <f t="shared" si="0"/>
        <v>0</v>
      </c>
    </row>
    <row r="54" spans="1:5" x14ac:dyDescent="0.3">
      <c r="A54" s="30" t="s">
        <v>62</v>
      </c>
      <c r="B54" s="87" t="s">
        <v>63</v>
      </c>
      <c r="C54" s="90">
        <v>0</v>
      </c>
      <c r="D54" s="60">
        <v>0</v>
      </c>
      <c r="E54" s="61">
        <f t="shared" si="0"/>
        <v>0</v>
      </c>
    </row>
    <row r="55" spans="1:5" ht="15" thickBot="1" x14ac:dyDescent="0.35">
      <c r="A55" s="31"/>
      <c r="B55" s="89" t="s">
        <v>64</v>
      </c>
      <c r="C55" s="92">
        <v>0</v>
      </c>
      <c r="D55" s="64">
        <v>0</v>
      </c>
      <c r="E55" s="65">
        <f t="shared" si="0"/>
        <v>0</v>
      </c>
    </row>
    <row r="56" spans="1:5" x14ac:dyDescent="0.3">
      <c r="A56" s="30" t="s">
        <v>65</v>
      </c>
      <c r="B56" s="87" t="s">
        <v>66</v>
      </c>
      <c r="C56" s="90">
        <v>0</v>
      </c>
      <c r="D56" s="60">
        <v>0</v>
      </c>
      <c r="E56" s="61">
        <f t="shared" si="0"/>
        <v>0</v>
      </c>
    </row>
    <row r="57" spans="1:5" x14ac:dyDescent="0.3">
      <c r="A57" s="29"/>
      <c r="B57" s="88" t="s">
        <v>67</v>
      </c>
      <c r="C57" s="91">
        <v>0</v>
      </c>
      <c r="D57" s="62">
        <v>0</v>
      </c>
      <c r="E57" s="63">
        <f t="shared" si="0"/>
        <v>0</v>
      </c>
    </row>
    <row r="58" spans="1:5" x14ac:dyDescent="0.3">
      <c r="A58" s="29"/>
      <c r="B58" s="88" t="s">
        <v>68</v>
      </c>
      <c r="C58" s="91">
        <v>0</v>
      </c>
      <c r="D58" s="62">
        <v>0</v>
      </c>
      <c r="E58" s="63">
        <f t="shared" si="0"/>
        <v>0</v>
      </c>
    </row>
    <row r="59" spans="1:5" x14ac:dyDescent="0.3">
      <c r="A59" s="29"/>
      <c r="B59" s="88" t="s">
        <v>69</v>
      </c>
      <c r="C59" s="91">
        <v>0</v>
      </c>
      <c r="D59" s="62">
        <v>0</v>
      </c>
      <c r="E59" s="63">
        <f t="shared" si="0"/>
        <v>0</v>
      </c>
    </row>
    <row r="60" spans="1:5" ht="15" thickBot="1" x14ac:dyDescent="0.35">
      <c r="A60" s="31"/>
      <c r="B60" s="89" t="s">
        <v>61</v>
      </c>
      <c r="C60" s="92">
        <v>0</v>
      </c>
      <c r="D60" s="64">
        <v>0</v>
      </c>
      <c r="E60" s="65">
        <f t="shared" si="0"/>
        <v>0</v>
      </c>
    </row>
    <row r="61" spans="1:5" x14ac:dyDescent="0.3">
      <c r="A61" s="30" t="s">
        <v>70</v>
      </c>
      <c r="B61" s="87" t="s">
        <v>71</v>
      </c>
      <c r="C61" s="90">
        <v>0</v>
      </c>
      <c r="D61" s="60">
        <v>0</v>
      </c>
      <c r="E61" s="61">
        <f t="shared" si="0"/>
        <v>0</v>
      </c>
    </row>
    <row r="62" spans="1:5" x14ac:dyDescent="0.3">
      <c r="A62" s="29"/>
      <c r="B62" s="88" t="s">
        <v>72</v>
      </c>
      <c r="C62" s="91">
        <v>0</v>
      </c>
      <c r="D62" s="62">
        <v>0</v>
      </c>
      <c r="E62" s="63">
        <f t="shared" si="0"/>
        <v>0</v>
      </c>
    </row>
    <row r="63" spans="1:5" ht="15" thickBot="1" x14ac:dyDescent="0.35">
      <c r="A63" s="31"/>
      <c r="B63" s="89" t="s">
        <v>73</v>
      </c>
      <c r="C63" s="92">
        <v>0</v>
      </c>
      <c r="D63" s="64">
        <v>0</v>
      </c>
      <c r="E63" s="65">
        <f t="shared" si="0"/>
        <v>0</v>
      </c>
    </row>
    <row r="64" spans="1:5" ht="15" thickBot="1" x14ac:dyDescent="0.35">
      <c r="A64" s="28" t="s">
        <v>74</v>
      </c>
      <c r="B64" s="93"/>
      <c r="C64" s="94">
        <v>0</v>
      </c>
      <c r="D64" s="66">
        <v>0</v>
      </c>
      <c r="E64" s="67">
        <f t="shared" si="0"/>
        <v>0</v>
      </c>
    </row>
    <row r="65" spans="1:5" x14ac:dyDescent="0.3">
      <c r="A65" s="30" t="s">
        <v>75</v>
      </c>
      <c r="B65" s="87" t="s">
        <v>76</v>
      </c>
      <c r="C65" s="90">
        <v>0</v>
      </c>
      <c r="D65" s="60">
        <v>0</v>
      </c>
      <c r="E65" s="61">
        <f t="shared" si="0"/>
        <v>0</v>
      </c>
    </row>
    <row r="66" spans="1:5" ht="15" thickBot="1" x14ac:dyDescent="0.35">
      <c r="A66" s="31"/>
      <c r="B66" s="89" t="s">
        <v>77</v>
      </c>
      <c r="C66" s="92">
        <v>0</v>
      </c>
      <c r="D66" s="64">
        <v>0</v>
      </c>
      <c r="E66" s="65">
        <f t="shared" si="0"/>
        <v>0</v>
      </c>
    </row>
    <row r="67" spans="1:5" x14ac:dyDescent="0.3">
      <c r="A67" s="30" t="s">
        <v>78</v>
      </c>
      <c r="B67" s="87" t="s">
        <v>79</v>
      </c>
      <c r="C67" s="90">
        <v>0</v>
      </c>
      <c r="D67" s="60">
        <v>0</v>
      </c>
      <c r="E67" s="61">
        <f t="shared" si="0"/>
        <v>0</v>
      </c>
    </row>
    <row r="68" spans="1:5" x14ac:dyDescent="0.3">
      <c r="A68" s="29"/>
      <c r="B68" s="88" t="s">
        <v>80</v>
      </c>
      <c r="C68" s="91">
        <v>0</v>
      </c>
      <c r="D68" s="62">
        <v>0</v>
      </c>
      <c r="E68" s="63">
        <f t="shared" si="0"/>
        <v>0</v>
      </c>
    </row>
    <row r="69" spans="1:5" x14ac:dyDescent="0.3">
      <c r="A69" s="29"/>
      <c r="B69" s="88" t="s">
        <v>81</v>
      </c>
      <c r="C69" s="91">
        <v>0</v>
      </c>
      <c r="D69" s="62">
        <v>0</v>
      </c>
      <c r="E69" s="63">
        <f t="shared" si="0"/>
        <v>0</v>
      </c>
    </row>
    <row r="70" spans="1:5" x14ac:dyDescent="0.3">
      <c r="A70" s="29"/>
      <c r="B70" s="88" t="s">
        <v>82</v>
      </c>
      <c r="C70" s="91">
        <v>0</v>
      </c>
      <c r="D70" s="62">
        <v>0</v>
      </c>
      <c r="E70" s="63">
        <f t="shared" si="0"/>
        <v>0</v>
      </c>
    </row>
    <row r="71" spans="1:5" x14ac:dyDescent="0.3">
      <c r="A71" s="29"/>
      <c r="B71" s="88" t="s">
        <v>83</v>
      </c>
      <c r="C71" s="91">
        <v>0</v>
      </c>
      <c r="D71" s="62">
        <v>0</v>
      </c>
      <c r="E71" s="63">
        <f t="shared" si="0"/>
        <v>0</v>
      </c>
    </row>
    <row r="72" spans="1:5" x14ac:dyDescent="0.3">
      <c r="A72" s="29"/>
      <c r="B72" s="88" t="s">
        <v>84</v>
      </c>
      <c r="C72" s="91">
        <v>0</v>
      </c>
      <c r="D72" s="62">
        <v>0</v>
      </c>
      <c r="E72" s="63">
        <f t="shared" si="0"/>
        <v>0</v>
      </c>
    </row>
    <row r="73" spans="1:5" x14ac:dyDescent="0.3">
      <c r="A73" s="29"/>
      <c r="B73" s="88" t="s">
        <v>85</v>
      </c>
      <c r="C73" s="91">
        <v>0</v>
      </c>
      <c r="D73" s="62">
        <v>0</v>
      </c>
      <c r="E73" s="63">
        <f t="shared" si="0"/>
        <v>0</v>
      </c>
    </row>
    <row r="74" spans="1:5" x14ac:dyDescent="0.3">
      <c r="A74" s="29"/>
      <c r="B74" s="88" t="s">
        <v>86</v>
      </c>
      <c r="C74" s="91">
        <v>0</v>
      </c>
      <c r="D74" s="62">
        <v>0</v>
      </c>
      <c r="E74" s="63">
        <f t="shared" si="0"/>
        <v>0</v>
      </c>
    </row>
    <row r="75" spans="1:5" x14ac:dyDescent="0.3">
      <c r="A75" s="29"/>
      <c r="B75" s="88" t="s">
        <v>87</v>
      </c>
      <c r="C75" s="91">
        <v>0</v>
      </c>
      <c r="D75" s="62">
        <v>0</v>
      </c>
      <c r="E75" s="63">
        <f t="shared" si="0"/>
        <v>0</v>
      </c>
    </row>
    <row r="76" spans="1:5" x14ac:dyDescent="0.3">
      <c r="A76" s="29"/>
      <c r="B76" s="88" t="s">
        <v>88</v>
      </c>
      <c r="C76" s="91">
        <v>0</v>
      </c>
      <c r="D76" s="62">
        <v>0</v>
      </c>
      <c r="E76" s="63">
        <f t="shared" si="0"/>
        <v>0</v>
      </c>
    </row>
    <row r="77" spans="1:5" x14ac:dyDescent="0.3">
      <c r="A77" s="29"/>
      <c r="B77" s="88" t="s">
        <v>89</v>
      </c>
      <c r="C77" s="91">
        <v>0</v>
      </c>
      <c r="D77" s="62">
        <v>0</v>
      </c>
      <c r="E77" s="63">
        <f t="shared" si="0"/>
        <v>0</v>
      </c>
    </row>
    <row r="78" spans="1:5" ht="15" thickBot="1" x14ac:dyDescent="0.35">
      <c r="A78" s="31"/>
      <c r="B78" s="89" t="s">
        <v>90</v>
      </c>
      <c r="C78" s="92">
        <v>0</v>
      </c>
      <c r="D78" s="64">
        <v>0</v>
      </c>
      <c r="E78" s="65">
        <f t="shared" si="0"/>
        <v>0</v>
      </c>
    </row>
    <row r="79" spans="1:5" ht="15" thickBot="1" x14ac:dyDescent="0.35">
      <c r="A79" s="28" t="s">
        <v>91</v>
      </c>
      <c r="B79" s="93"/>
      <c r="C79" s="94">
        <v>0</v>
      </c>
      <c r="D79" s="66">
        <v>0</v>
      </c>
      <c r="E79" s="67">
        <f t="shared" si="0"/>
        <v>0</v>
      </c>
    </row>
    <row r="80" spans="1:5" x14ac:dyDescent="0.3">
      <c r="A80" s="30" t="s">
        <v>92</v>
      </c>
      <c r="B80" s="87" t="s">
        <v>93</v>
      </c>
      <c r="C80" s="90">
        <v>0</v>
      </c>
      <c r="D80" s="60">
        <v>0</v>
      </c>
      <c r="E80" s="61">
        <f t="shared" si="0"/>
        <v>0</v>
      </c>
    </row>
    <row r="81" spans="1:5" ht="15" thickBot="1" x14ac:dyDescent="0.35">
      <c r="A81" s="31"/>
      <c r="B81" s="89" t="s">
        <v>94</v>
      </c>
      <c r="C81" s="92">
        <v>0</v>
      </c>
      <c r="D81" s="64">
        <v>0</v>
      </c>
      <c r="E81" s="65">
        <f t="shared" si="0"/>
        <v>0</v>
      </c>
    </row>
    <row r="82" spans="1:5" ht="15" thickBot="1" x14ac:dyDescent="0.35">
      <c r="A82" s="28" t="s">
        <v>95</v>
      </c>
      <c r="B82" s="93"/>
      <c r="C82" s="94">
        <v>0</v>
      </c>
      <c r="D82" s="66">
        <v>0</v>
      </c>
      <c r="E82" s="67">
        <f t="shared" si="0"/>
        <v>0</v>
      </c>
    </row>
    <row r="83" spans="1:5" ht="15" thickBot="1" x14ac:dyDescent="0.35">
      <c r="A83" s="28" t="s">
        <v>96</v>
      </c>
      <c r="B83" s="93"/>
      <c r="C83" s="94">
        <v>0</v>
      </c>
      <c r="D83" s="66">
        <v>0</v>
      </c>
      <c r="E83" s="67">
        <f t="shared" si="0"/>
        <v>0</v>
      </c>
    </row>
    <row r="84" spans="1:5" x14ac:dyDescent="0.3">
      <c r="A84" s="30" t="s">
        <v>97</v>
      </c>
      <c r="B84" s="87" t="s">
        <v>98</v>
      </c>
      <c r="C84" s="90">
        <v>0</v>
      </c>
      <c r="D84" s="60">
        <v>0</v>
      </c>
      <c r="E84" s="61">
        <f t="shared" si="0"/>
        <v>0</v>
      </c>
    </row>
    <row r="85" spans="1:5" x14ac:dyDescent="0.3">
      <c r="A85" s="23"/>
      <c r="B85" s="88" t="s">
        <v>99</v>
      </c>
      <c r="C85" s="91">
        <v>0</v>
      </c>
      <c r="D85" s="62">
        <v>0</v>
      </c>
      <c r="E85" s="63">
        <f t="shared" si="0"/>
        <v>0</v>
      </c>
    </row>
    <row r="86" spans="1:5" x14ac:dyDescent="0.3">
      <c r="A86" s="23"/>
      <c r="B86" s="88" t="s">
        <v>100</v>
      </c>
      <c r="C86" s="91">
        <v>0</v>
      </c>
      <c r="D86" s="62">
        <v>0</v>
      </c>
      <c r="E86" s="63">
        <f t="shared" si="0"/>
        <v>0</v>
      </c>
    </row>
    <row r="87" spans="1:5" x14ac:dyDescent="0.3">
      <c r="A87" s="23"/>
      <c r="B87" s="88" t="s">
        <v>101</v>
      </c>
      <c r="C87" s="91">
        <v>0</v>
      </c>
      <c r="D87" s="62">
        <v>0</v>
      </c>
      <c r="E87" s="63">
        <f t="shared" si="0"/>
        <v>0</v>
      </c>
    </row>
    <row r="88" spans="1:5" x14ac:dyDescent="0.3">
      <c r="A88" s="23"/>
      <c r="B88" s="88" t="s">
        <v>102</v>
      </c>
      <c r="C88" s="91">
        <v>0</v>
      </c>
      <c r="D88" s="62">
        <v>0</v>
      </c>
      <c r="E88" s="63">
        <f t="shared" si="0"/>
        <v>0</v>
      </c>
    </row>
    <row r="89" spans="1:5" ht="15" thickBot="1" x14ac:dyDescent="0.35">
      <c r="A89" s="44"/>
      <c r="B89" s="89" t="s">
        <v>103</v>
      </c>
      <c r="C89" s="92">
        <v>0</v>
      </c>
      <c r="D89" s="64">
        <v>0</v>
      </c>
      <c r="E89" s="65">
        <f t="shared" si="0"/>
        <v>0</v>
      </c>
    </row>
    <row r="90" spans="1:5" ht="15" thickBot="1" x14ac:dyDescent="0.35">
      <c r="A90" s="36" t="s">
        <v>104</v>
      </c>
      <c r="B90" s="96"/>
      <c r="C90" s="97">
        <f>SUM(C39:C89)</f>
        <v>0</v>
      </c>
      <c r="D90" s="68">
        <f>SUM(D39:D89)</f>
        <v>0</v>
      </c>
      <c r="E90" s="69">
        <f>C90-D90</f>
        <v>0</v>
      </c>
    </row>
    <row r="91" spans="1:5" ht="15" thickBot="1" x14ac:dyDescent="0.35">
      <c r="A91" s="32" t="s">
        <v>105</v>
      </c>
      <c r="B91" s="95" t="s">
        <v>106</v>
      </c>
      <c r="C91" s="90">
        <v>0</v>
      </c>
      <c r="D91" s="60">
        <v>0</v>
      </c>
      <c r="E91" s="70">
        <f t="shared" si="0"/>
        <v>0</v>
      </c>
    </row>
    <row r="92" spans="1:5" x14ac:dyDescent="0.3">
      <c r="A92" s="24"/>
      <c r="B92" s="88" t="s">
        <v>107</v>
      </c>
      <c r="C92" s="91">
        <v>0</v>
      </c>
      <c r="D92" s="62">
        <v>0</v>
      </c>
      <c r="E92" s="71">
        <f t="shared" si="0"/>
        <v>0</v>
      </c>
    </row>
    <row r="93" spans="1:5" x14ac:dyDescent="0.3">
      <c r="A93" s="23"/>
      <c r="B93" s="88" t="s">
        <v>108</v>
      </c>
      <c r="C93" s="91">
        <v>0</v>
      </c>
      <c r="D93" s="62">
        <v>0</v>
      </c>
      <c r="E93" s="71">
        <f t="shared" si="0"/>
        <v>0</v>
      </c>
    </row>
    <row r="94" spans="1:5" x14ac:dyDescent="0.3">
      <c r="A94" s="23"/>
      <c r="B94" s="88" t="s">
        <v>109</v>
      </c>
      <c r="C94" s="91">
        <v>0</v>
      </c>
      <c r="D94" s="62">
        <v>0</v>
      </c>
      <c r="E94" s="71">
        <f t="shared" si="0"/>
        <v>0</v>
      </c>
    </row>
    <row r="95" spans="1:5" x14ac:dyDescent="0.3">
      <c r="A95" s="23"/>
      <c r="B95" s="88" t="s">
        <v>110</v>
      </c>
      <c r="C95" s="91">
        <v>0</v>
      </c>
      <c r="D95" s="62">
        <v>0</v>
      </c>
      <c r="E95" s="71">
        <f t="shared" si="0"/>
        <v>0</v>
      </c>
    </row>
    <row r="96" spans="1:5" x14ac:dyDescent="0.3">
      <c r="A96" s="23"/>
      <c r="B96" s="88" t="s">
        <v>111</v>
      </c>
      <c r="C96" s="91">
        <v>0</v>
      </c>
      <c r="D96" s="62">
        <v>0</v>
      </c>
      <c r="E96" s="71">
        <f t="shared" si="0"/>
        <v>0</v>
      </c>
    </row>
    <row r="97" spans="1:5" ht="15" thickBot="1" x14ac:dyDescent="0.35">
      <c r="A97" s="44"/>
      <c r="B97" s="89" t="s">
        <v>112</v>
      </c>
      <c r="C97" s="92">
        <v>0</v>
      </c>
      <c r="D97" s="64">
        <v>0</v>
      </c>
      <c r="E97" s="72">
        <f t="shared" si="0"/>
        <v>0</v>
      </c>
    </row>
    <row r="98" spans="1:5" ht="15" thickBot="1" x14ac:dyDescent="0.35">
      <c r="B98" s="119" t="s">
        <v>113</v>
      </c>
      <c r="C98" s="120"/>
      <c r="D98" s="121" t="s">
        <v>114</v>
      </c>
      <c r="E98" s="122"/>
    </row>
    <row r="99" spans="1:5" x14ac:dyDescent="0.3">
      <c r="A99" s="47"/>
      <c r="B99" s="82" t="s">
        <v>115</v>
      </c>
      <c r="C99" s="50">
        <v>0</v>
      </c>
      <c r="D99" s="82" t="s">
        <v>116</v>
      </c>
      <c r="E99" s="73">
        <v>0</v>
      </c>
    </row>
    <row r="100" spans="1:5" x14ac:dyDescent="0.3">
      <c r="A100" s="47"/>
      <c r="B100" s="83" t="s">
        <v>115</v>
      </c>
      <c r="C100" s="51">
        <v>0</v>
      </c>
      <c r="D100" s="83" t="s">
        <v>116</v>
      </c>
      <c r="E100" s="74">
        <v>0</v>
      </c>
    </row>
    <row r="101" spans="1:5" x14ac:dyDescent="0.3">
      <c r="A101" s="47"/>
      <c r="B101" s="83" t="s">
        <v>115</v>
      </c>
      <c r="C101" s="51">
        <v>0</v>
      </c>
      <c r="D101" s="83" t="s">
        <v>116</v>
      </c>
      <c r="E101" s="74">
        <v>0</v>
      </c>
    </row>
    <row r="102" spans="1:5" x14ac:dyDescent="0.3">
      <c r="A102" s="47"/>
      <c r="B102" s="83" t="s">
        <v>115</v>
      </c>
      <c r="C102" s="51">
        <v>0</v>
      </c>
      <c r="D102" s="83" t="s">
        <v>116</v>
      </c>
      <c r="E102" s="74">
        <v>0</v>
      </c>
    </row>
    <row r="103" spans="1:5" x14ac:dyDescent="0.3">
      <c r="A103" s="47"/>
      <c r="B103" s="83" t="s">
        <v>115</v>
      </c>
      <c r="C103" s="51">
        <v>0</v>
      </c>
      <c r="D103" s="83" t="s">
        <v>116</v>
      </c>
      <c r="E103" s="74">
        <v>0</v>
      </c>
    </row>
    <row r="104" spans="1:5" x14ac:dyDescent="0.3">
      <c r="A104" s="47"/>
      <c r="B104" s="83" t="s">
        <v>115</v>
      </c>
      <c r="C104" s="51">
        <v>0</v>
      </c>
      <c r="D104" s="83" t="s">
        <v>116</v>
      </c>
      <c r="E104" s="74">
        <v>0</v>
      </c>
    </row>
    <row r="105" spans="1:5" ht="15" thickBot="1" x14ac:dyDescent="0.35">
      <c r="A105" s="47"/>
      <c r="B105" s="84" t="s">
        <v>115</v>
      </c>
      <c r="C105" s="52">
        <v>0</v>
      </c>
      <c r="D105" s="84" t="s">
        <v>116</v>
      </c>
      <c r="E105" s="75">
        <v>0</v>
      </c>
    </row>
    <row r="106" spans="1:5" ht="15" thickBot="1" x14ac:dyDescent="0.35">
      <c r="A106" s="46"/>
      <c r="B106" s="36" t="s">
        <v>117</v>
      </c>
      <c r="C106" s="58" t="str">
        <f>IF(SUM($E91:$E105)&gt;($C90+(SUM($C99:$C105))),SUM($E91:$E105)-($C90+(SUM($C99:$C105))),"")</f>
        <v/>
      </c>
      <c r="D106" s="49" t="s">
        <v>118</v>
      </c>
      <c r="E106" s="59" t="str">
        <f>IF(SUM($E91:$E105)&lt;($C90+(SUM($C99:$C105))),SUM($E91:$E105)-($C90+(SUM($C99:$C105))),"")</f>
        <v/>
      </c>
    </row>
    <row r="107" spans="1:5" ht="15" thickBot="1" x14ac:dyDescent="0.35"/>
    <row r="108" spans="1:5" ht="18.600000000000001" thickBot="1" x14ac:dyDescent="0.4">
      <c r="A108" s="78" t="s">
        <v>119</v>
      </c>
      <c r="B108" s="123" t="s">
        <v>39</v>
      </c>
      <c r="C108" s="124"/>
    </row>
    <row r="109" spans="1:5" ht="15" thickBot="1" x14ac:dyDescent="0.35">
      <c r="A109" s="41" t="s">
        <v>40</v>
      </c>
      <c r="B109" s="26"/>
      <c r="C109" s="42" t="s">
        <v>120</v>
      </c>
      <c r="D109" s="42" t="s">
        <v>121</v>
      </c>
      <c r="E109" s="43" t="s">
        <v>122</v>
      </c>
    </row>
    <row r="110" spans="1:5" x14ac:dyDescent="0.3">
      <c r="A110" s="30" t="s">
        <v>44</v>
      </c>
      <c r="B110" s="27" t="s">
        <v>45</v>
      </c>
      <c r="C110" s="53">
        <v>0</v>
      </c>
      <c r="D110" s="60">
        <v>0</v>
      </c>
      <c r="E110" s="61">
        <f>IF(D110&gt;0,C110-D110,C110)</f>
        <v>0</v>
      </c>
    </row>
    <row r="111" spans="1:5" x14ac:dyDescent="0.3">
      <c r="A111" s="29"/>
      <c r="B111" s="22" t="s">
        <v>46</v>
      </c>
      <c r="C111" s="54">
        <v>0</v>
      </c>
      <c r="D111" s="62">
        <v>0</v>
      </c>
      <c r="E111" s="63">
        <f>IF(D111&gt;0,C111-D111,C111)</f>
        <v>0</v>
      </c>
    </row>
    <row r="112" spans="1:5" x14ac:dyDescent="0.3">
      <c r="A112" s="29"/>
      <c r="B112" s="22" t="s">
        <v>47</v>
      </c>
      <c r="C112" s="54">
        <v>0</v>
      </c>
      <c r="D112" s="62">
        <v>0</v>
      </c>
      <c r="E112" s="63">
        <f t="shared" ref="E112:E160" si="1">IF(D112&gt;0,C112-D112,C112)</f>
        <v>0</v>
      </c>
    </row>
    <row r="113" spans="1:5" ht="15" thickBot="1" x14ac:dyDescent="0.35">
      <c r="A113" s="31"/>
      <c r="B113" s="25" t="s">
        <v>48</v>
      </c>
      <c r="C113" s="55">
        <v>0</v>
      </c>
      <c r="D113" s="64">
        <v>0</v>
      </c>
      <c r="E113" s="65">
        <f t="shared" si="1"/>
        <v>0</v>
      </c>
    </row>
    <row r="114" spans="1:5" ht="15" thickBot="1" x14ac:dyDescent="0.35">
      <c r="A114" s="28" t="s">
        <v>49</v>
      </c>
      <c r="B114" s="26"/>
      <c r="C114" s="56">
        <v>0</v>
      </c>
      <c r="D114" s="66">
        <v>0</v>
      </c>
      <c r="E114" s="67">
        <f t="shared" si="1"/>
        <v>0</v>
      </c>
    </row>
    <row r="115" spans="1:5" ht="15" thickBot="1" x14ac:dyDescent="0.35">
      <c r="A115" s="28" t="s">
        <v>50</v>
      </c>
      <c r="B115" s="26"/>
      <c r="C115" s="56">
        <v>0</v>
      </c>
      <c r="D115" s="66">
        <v>0</v>
      </c>
      <c r="E115" s="67">
        <f t="shared" si="1"/>
        <v>0</v>
      </c>
    </row>
    <row r="116" spans="1:5" ht="15" thickBot="1" x14ac:dyDescent="0.35">
      <c r="A116" s="28" t="s">
        <v>51</v>
      </c>
      <c r="B116" s="26"/>
      <c r="C116" s="56">
        <v>0</v>
      </c>
      <c r="D116" s="66">
        <v>0</v>
      </c>
      <c r="E116" s="67">
        <f t="shared" si="1"/>
        <v>0</v>
      </c>
    </row>
    <row r="117" spans="1:5" x14ac:dyDescent="0.3">
      <c r="A117" s="30" t="s">
        <v>52</v>
      </c>
      <c r="B117" s="27" t="s">
        <v>53</v>
      </c>
      <c r="C117" s="53">
        <v>0</v>
      </c>
      <c r="D117" s="60">
        <v>0</v>
      </c>
      <c r="E117" s="61">
        <f t="shared" si="1"/>
        <v>0</v>
      </c>
    </row>
    <row r="118" spans="1:5" x14ac:dyDescent="0.3">
      <c r="A118" s="29"/>
      <c r="B118" s="22" t="s">
        <v>54</v>
      </c>
      <c r="C118" s="54">
        <v>0</v>
      </c>
      <c r="D118" s="62">
        <v>0</v>
      </c>
      <c r="E118" s="63">
        <f t="shared" si="1"/>
        <v>0</v>
      </c>
    </row>
    <row r="119" spans="1:5" x14ac:dyDescent="0.3">
      <c r="A119" s="29"/>
      <c r="B119" s="22" t="s">
        <v>55</v>
      </c>
      <c r="C119" s="54">
        <v>0</v>
      </c>
      <c r="D119" s="62">
        <v>0</v>
      </c>
      <c r="E119" s="63">
        <f t="shared" si="1"/>
        <v>0</v>
      </c>
    </row>
    <row r="120" spans="1:5" x14ac:dyDescent="0.3">
      <c r="A120" s="29"/>
      <c r="B120" s="22" t="s">
        <v>56</v>
      </c>
      <c r="C120" s="54">
        <v>0</v>
      </c>
      <c r="D120" s="62">
        <v>0</v>
      </c>
      <c r="E120" s="63">
        <f t="shared" si="1"/>
        <v>0</v>
      </c>
    </row>
    <row r="121" spans="1:5" ht="15" thickBot="1" x14ac:dyDescent="0.35">
      <c r="A121" s="31"/>
      <c r="B121" s="25" t="s">
        <v>57</v>
      </c>
      <c r="C121" s="55">
        <v>0</v>
      </c>
      <c r="D121" s="64">
        <v>0</v>
      </c>
      <c r="E121" s="65">
        <f t="shared" si="1"/>
        <v>0</v>
      </c>
    </row>
    <row r="122" spans="1:5" x14ac:dyDescent="0.3">
      <c r="A122" s="30" t="s">
        <v>58</v>
      </c>
      <c r="B122" s="27" t="s">
        <v>59</v>
      </c>
      <c r="C122" s="53">
        <v>0</v>
      </c>
      <c r="D122" s="60">
        <v>0</v>
      </c>
      <c r="E122" s="61">
        <f t="shared" si="1"/>
        <v>0</v>
      </c>
    </row>
    <row r="123" spans="1:5" x14ac:dyDescent="0.3">
      <c r="A123" s="29"/>
      <c r="B123" s="22" t="s">
        <v>60</v>
      </c>
      <c r="C123" s="54">
        <v>0</v>
      </c>
      <c r="D123" s="62">
        <v>0</v>
      </c>
      <c r="E123" s="63">
        <f t="shared" si="1"/>
        <v>0</v>
      </c>
    </row>
    <row r="124" spans="1:5" ht="15" thickBot="1" x14ac:dyDescent="0.35">
      <c r="A124" s="31"/>
      <c r="B124" s="25" t="s">
        <v>61</v>
      </c>
      <c r="C124" s="55">
        <v>0</v>
      </c>
      <c r="D124" s="64">
        <v>0</v>
      </c>
      <c r="E124" s="65">
        <f t="shared" si="1"/>
        <v>0</v>
      </c>
    </row>
    <row r="125" spans="1:5" x14ac:dyDescent="0.3">
      <c r="A125" s="30" t="s">
        <v>62</v>
      </c>
      <c r="B125" s="27" t="s">
        <v>63</v>
      </c>
      <c r="C125" s="53">
        <v>0</v>
      </c>
      <c r="D125" s="60">
        <v>0</v>
      </c>
      <c r="E125" s="61">
        <f t="shared" si="1"/>
        <v>0</v>
      </c>
    </row>
    <row r="126" spans="1:5" ht="15" thickBot="1" x14ac:dyDescent="0.35">
      <c r="A126" s="31"/>
      <c r="B126" s="25" t="s">
        <v>64</v>
      </c>
      <c r="C126" s="55">
        <v>0</v>
      </c>
      <c r="D126" s="64">
        <v>0</v>
      </c>
      <c r="E126" s="65">
        <f t="shared" si="1"/>
        <v>0</v>
      </c>
    </row>
    <row r="127" spans="1:5" x14ac:dyDescent="0.3">
      <c r="A127" s="30" t="s">
        <v>65</v>
      </c>
      <c r="B127" s="27" t="s">
        <v>66</v>
      </c>
      <c r="C127" s="53">
        <v>0</v>
      </c>
      <c r="D127" s="60">
        <v>0</v>
      </c>
      <c r="E127" s="61">
        <f t="shared" si="1"/>
        <v>0</v>
      </c>
    </row>
    <row r="128" spans="1:5" x14ac:dyDescent="0.3">
      <c r="A128" s="29"/>
      <c r="B128" s="22" t="s">
        <v>67</v>
      </c>
      <c r="C128" s="54">
        <v>0</v>
      </c>
      <c r="D128" s="62">
        <v>0</v>
      </c>
      <c r="E128" s="63">
        <f t="shared" si="1"/>
        <v>0</v>
      </c>
    </row>
    <row r="129" spans="1:5" x14ac:dyDescent="0.3">
      <c r="A129" s="29"/>
      <c r="B129" s="22" t="s">
        <v>68</v>
      </c>
      <c r="C129" s="54">
        <v>0</v>
      </c>
      <c r="D129" s="62">
        <v>0</v>
      </c>
      <c r="E129" s="63">
        <f t="shared" si="1"/>
        <v>0</v>
      </c>
    </row>
    <row r="130" spans="1:5" x14ac:dyDescent="0.3">
      <c r="A130" s="29"/>
      <c r="B130" s="22" t="s">
        <v>69</v>
      </c>
      <c r="C130" s="54">
        <v>0</v>
      </c>
      <c r="D130" s="62">
        <v>0</v>
      </c>
      <c r="E130" s="63">
        <f t="shared" si="1"/>
        <v>0</v>
      </c>
    </row>
    <row r="131" spans="1:5" ht="15" thickBot="1" x14ac:dyDescent="0.35">
      <c r="A131" s="31"/>
      <c r="B131" s="25" t="s">
        <v>61</v>
      </c>
      <c r="C131" s="55">
        <v>0</v>
      </c>
      <c r="D131" s="64">
        <v>0</v>
      </c>
      <c r="E131" s="65">
        <f t="shared" si="1"/>
        <v>0</v>
      </c>
    </row>
    <row r="132" spans="1:5" x14ac:dyDescent="0.3">
      <c r="A132" s="30" t="s">
        <v>70</v>
      </c>
      <c r="B132" s="27" t="s">
        <v>71</v>
      </c>
      <c r="C132" s="53">
        <v>0</v>
      </c>
      <c r="D132" s="60">
        <v>0</v>
      </c>
      <c r="E132" s="61">
        <f t="shared" si="1"/>
        <v>0</v>
      </c>
    </row>
    <row r="133" spans="1:5" x14ac:dyDescent="0.3">
      <c r="A133" s="29"/>
      <c r="B133" s="22" t="s">
        <v>72</v>
      </c>
      <c r="C133" s="54">
        <v>0</v>
      </c>
      <c r="D133" s="62">
        <v>0</v>
      </c>
      <c r="E133" s="63">
        <f t="shared" si="1"/>
        <v>0</v>
      </c>
    </row>
    <row r="134" spans="1:5" ht="15" thickBot="1" x14ac:dyDescent="0.35">
      <c r="A134" s="31"/>
      <c r="B134" s="25" t="s">
        <v>73</v>
      </c>
      <c r="C134" s="55">
        <v>0</v>
      </c>
      <c r="D134" s="64">
        <v>0</v>
      </c>
      <c r="E134" s="65">
        <f t="shared" si="1"/>
        <v>0</v>
      </c>
    </row>
    <row r="135" spans="1:5" ht="15" thickBot="1" x14ac:dyDescent="0.35">
      <c r="A135" s="28" t="s">
        <v>74</v>
      </c>
      <c r="B135" s="26"/>
      <c r="C135" s="56">
        <v>0</v>
      </c>
      <c r="D135" s="66">
        <v>0</v>
      </c>
      <c r="E135" s="67">
        <f t="shared" si="1"/>
        <v>0</v>
      </c>
    </row>
    <row r="136" spans="1:5" x14ac:dyDescent="0.3">
      <c r="A136" s="30" t="s">
        <v>75</v>
      </c>
      <c r="B136" s="27" t="s">
        <v>76</v>
      </c>
      <c r="C136" s="53">
        <v>0</v>
      </c>
      <c r="D136" s="60">
        <v>0</v>
      </c>
      <c r="E136" s="61">
        <f t="shared" si="1"/>
        <v>0</v>
      </c>
    </row>
    <row r="137" spans="1:5" ht="15" thickBot="1" x14ac:dyDescent="0.35">
      <c r="A137" s="31"/>
      <c r="B137" s="25" t="s">
        <v>77</v>
      </c>
      <c r="C137" s="55">
        <v>0</v>
      </c>
      <c r="D137" s="64">
        <v>0</v>
      </c>
      <c r="E137" s="65">
        <f t="shared" si="1"/>
        <v>0</v>
      </c>
    </row>
    <row r="138" spans="1:5" x14ac:dyDescent="0.3">
      <c r="A138" s="30" t="s">
        <v>78</v>
      </c>
      <c r="B138" s="27" t="s">
        <v>79</v>
      </c>
      <c r="C138" s="53">
        <v>0</v>
      </c>
      <c r="D138" s="60">
        <v>0</v>
      </c>
      <c r="E138" s="61">
        <f t="shared" si="1"/>
        <v>0</v>
      </c>
    </row>
    <row r="139" spans="1:5" x14ac:dyDescent="0.3">
      <c r="A139" s="29"/>
      <c r="B139" s="22" t="s">
        <v>80</v>
      </c>
      <c r="C139" s="54">
        <v>0</v>
      </c>
      <c r="D139" s="62">
        <v>0</v>
      </c>
      <c r="E139" s="63">
        <f t="shared" si="1"/>
        <v>0</v>
      </c>
    </row>
    <row r="140" spans="1:5" x14ac:dyDescent="0.3">
      <c r="A140" s="29"/>
      <c r="B140" s="22" t="s">
        <v>81</v>
      </c>
      <c r="C140" s="54">
        <v>0</v>
      </c>
      <c r="D140" s="62">
        <v>0</v>
      </c>
      <c r="E140" s="63">
        <f t="shared" si="1"/>
        <v>0</v>
      </c>
    </row>
    <row r="141" spans="1:5" x14ac:dyDescent="0.3">
      <c r="A141" s="29"/>
      <c r="B141" s="22" t="s">
        <v>82</v>
      </c>
      <c r="C141" s="54">
        <v>0</v>
      </c>
      <c r="D141" s="62">
        <v>0</v>
      </c>
      <c r="E141" s="63">
        <f t="shared" si="1"/>
        <v>0</v>
      </c>
    </row>
    <row r="142" spans="1:5" x14ac:dyDescent="0.3">
      <c r="A142" s="29"/>
      <c r="B142" s="22" t="s">
        <v>83</v>
      </c>
      <c r="C142" s="54">
        <v>0</v>
      </c>
      <c r="D142" s="62">
        <v>0</v>
      </c>
      <c r="E142" s="63">
        <f t="shared" si="1"/>
        <v>0</v>
      </c>
    </row>
    <row r="143" spans="1:5" x14ac:dyDescent="0.3">
      <c r="A143" s="29"/>
      <c r="B143" s="22" t="s">
        <v>84</v>
      </c>
      <c r="C143" s="54">
        <v>0</v>
      </c>
      <c r="D143" s="62">
        <v>0</v>
      </c>
      <c r="E143" s="63">
        <f t="shared" si="1"/>
        <v>0</v>
      </c>
    </row>
    <row r="144" spans="1:5" x14ac:dyDescent="0.3">
      <c r="A144" s="29"/>
      <c r="B144" s="22" t="s">
        <v>85</v>
      </c>
      <c r="C144" s="54">
        <v>0</v>
      </c>
      <c r="D144" s="62">
        <v>0</v>
      </c>
      <c r="E144" s="63">
        <f t="shared" si="1"/>
        <v>0</v>
      </c>
    </row>
    <row r="145" spans="1:5" x14ac:dyDescent="0.3">
      <c r="A145" s="29"/>
      <c r="B145" s="22" t="s">
        <v>86</v>
      </c>
      <c r="C145" s="54">
        <v>0</v>
      </c>
      <c r="D145" s="62">
        <v>0</v>
      </c>
      <c r="E145" s="63">
        <f t="shared" si="1"/>
        <v>0</v>
      </c>
    </row>
    <row r="146" spans="1:5" x14ac:dyDescent="0.3">
      <c r="A146" s="29"/>
      <c r="B146" s="22" t="s">
        <v>87</v>
      </c>
      <c r="C146" s="54">
        <v>0</v>
      </c>
      <c r="D146" s="62">
        <v>0</v>
      </c>
      <c r="E146" s="63">
        <f t="shared" si="1"/>
        <v>0</v>
      </c>
    </row>
    <row r="147" spans="1:5" x14ac:dyDescent="0.3">
      <c r="A147" s="29"/>
      <c r="B147" s="22" t="s">
        <v>88</v>
      </c>
      <c r="C147" s="54">
        <v>0</v>
      </c>
      <c r="D147" s="62">
        <v>0</v>
      </c>
      <c r="E147" s="63">
        <f t="shared" si="1"/>
        <v>0</v>
      </c>
    </row>
    <row r="148" spans="1:5" x14ac:dyDescent="0.3">
      <c r="A148" s="29"/>
      <c r="B148" s="22" t="s">
        <v>89</v>
      </c>
      <c r="C148" s="54">
        <v>0</v>
      </c>
      <c r="D148" s="62">
        <v>0</v>
      </c>
      <c r="E148" s="63">
        <f t="shared" si="1"/>
        <v>0</v>
      </c>
    </row>
    <row r="149" spans="1:5" ht="15" thickBot="1" x14ac:dyDescent="0.35">
      <c r="A149" s="31"/>
      <c r="B149" s="25" t="s">
        <v>90</v>
      </c>
      <c r="C149" s="55">
        <v>0</v>
      </c>
      <c r="D149" s="64">
        <v>0</v>
      </c>
      <c r="E149" s="65">
        <f t="shared" si="1"/>
        <v>0</v>
      </c>
    </row>
    <row r="150" spans="1:5" ht="15" thickBot="1" x14ac:dyDescent="0.35">
      <c r="A150" s="28" t="s">
        <v>91</v>
      </c>
      <c r="B150" s="26"/>
      <c r="C150" s="56">
        <v>0</v>
      </c>
      <c r="D150" s="66">
        <v>0</v>
      </c>
      <c r="E150" s="67">
        <f t="shared" si="1"/>
        <v>0</v>
      </c>
    </row>
    <row r="151" spans="1:5" x14ac:dyDescent="0.3">
      <c r="A151" s="30" t="s">
        <v>92</v>
      </c>
      <c r="B151" s="27" t="s">
        <v>93</v>
      </c>
      <c r="C151" s="53">
        <v>0</v>
      </c>
      <c r="D151" s="60">
        <v>0</v>
      </c>
      <c r="E151" s="61">
        <f t="shared" si="1"/>
        <v>0</v>
      </c>
    </row>
    <row r="152" spans="1:5" ht="15" thickBot="1" x14ac:dyDescent="0.35">
      <c r="A152" s="31"/>
      <c r="B152" s="25" t="s">
        <v>94</v>
      </c>
      <c r="C152" s="55">
        <v>0</v>
      </c>
      <c r="D152" s="64">
        <v>0</v>
      </c>
      <c r="E152" s="65">
        <f t="shared" si="1"/>
        <v>0</v>
      </c>
    </row>
    <row r="153" spans="1:5" ht="15" thickBot="1" x14ac:dyDescent="0.35">
      <c r="A153" s="28" t="s">
        <v>95</v>
      </c>
      <c r="B153" s="26"/>
      <c r="C153" s="56">
        <v>0</v>
      </c>
      <c r="D153" s="66">
        <v>0</v>
      </c>
      <c r="E153" s="67">
        <f t="shared" si="1"/>
        <v>0</v>
      </c>
    </row>
    <row r="154" spans="1:5" ht="15" thickBot="1" x14ac:dyDescent="0.35">
      <c r="A154" s="28" t="s">
        <v>96</v>
      </c>
      <c r="B154" s="26"/>
      <c r="C154" s="56">
        <v>0</v>
      </c>
      <c r="D154" s="66">
        <v>0</v>
      </c>
      <c r="E154" s="67">
        <f t="shared" si="1"/>
        <v>0</v>
      </c>
    </row>
    <row r="155" spans="1:5" x14ac:dyDescent="0.3">
      <c r="A155" s="30" t="s">
        <v>97</v>
      </c>
      <c r="B155" s="27" t="s">
        <v>98</v>
      </c>
      <c r="C155" s="53">
        <v>0</v>
      </c>
      <c r="D155" s="60">
        <v>0</v>
      </c>
      <c r="E155" s="61">
        <f t="shared" si="1"/>
        <v>0</v>
      </c>
    </row>
    <row r="156" spans="1:5" x14ac:dyDescent="0.3">
      <c r="A156" s="23"/>
      <c r="B156" s="22" t="s">
        <v>99</v>
      </c>
      <c r="C156" s="54">
        <v>0</v>
      </c>
      <c r="D156" s="62">
        <v>0</v>
      </c>
      <c r="E156" s="63">
        <f t="shared" si="1"/>
        <v>0</v>
      </c>
    </row>
    <row r="157" spans="1:5" x14ac:dyDescent="0.3">
      <c r="A157" s="23"/>
      <c r="B157" s="22" t="s">
        <v>100</v>
      </c>
      <c r="C157" s="54">
        <v>0</v>
      </c>
      <c r="D157" s="62">
        <v>0</v>
      </c>
      <c r="E157" s="63">
        <f t="shared" si="1"/>
        <v>0</v>
      </c>
    </row>
    <row r="158" spans="1:5" x14ac:dyDescent="0.3">
      <c r="A158" s="23"/>
      <c r="B158" s="22" t="s">
        <v>101</v>
      </c>
      <c r="C158" s="54">
        <v>0</v>
      </c>
      <c r="D158" s="62">
        <v>0</v>
      </c>
      <c r="E158" s="63">
        <f t="shared" si="1"/>
        <v>0</v>
      </c>
    </row>
    <row r="159" spans="1:5" x14ac:dyDescent="0.3">
      <c r="A159" s="23"/>
      <c r="B159" s="22" t="s">
        <v>102</v>
      </c>
      <c r="C159" s="54">
        <v>0</v>
      </c>
      <c r="D159" s="62">
        <v>0</v>
      </c>
      <c r="E159" s="63">
        <f t="shared" si="1"/>
        <v>0</v>
      </c>
    </row>
    <row r="160" spans="1:5" ht="15" thickBot="1" x14ac:dyDescent="0.35">
      <c r="A160" s="44"/>
      <c r="B160" s="25" t="s">
        <v>103</v>
      </c>
      <c r="C160" s="55">
        <v>0</v>
      </c>
      <c r="D160" s="64">
        <v>0</v>
      </c>
      <c r="E160" s="65">
        <f t="shared" si="1"/>
        <v>0</v>
      </c>
    </row>
    <row r="161" spans="1:5" ht="15" thickBot="1" x14ac:dyDescent="0.35">
      <c r="A161" s="36" t="s">
        <v>104</v>
      </c>
      <c r="B161" s="33"/>
      <c r="C161" s="57">
        <f>SUM(C110:C160)</f>
        <v>0</v>
      </c>
      <c r="D161" s="68">
        <f>SUM(D110:D160)</f>
        <v>0</v>
      </c>
      <c r="E161" s="69">
        <f>C161-D161</f>
        <v>0</v>
      </c>
    </row>
    <row r="162" spans="1:5" ht="15" thickBot="1" x14ac:dyDescent="0.35">
      <c r="A162" s="32" t="s">
        <v>105</v>
      </c>
      <c r="B162" s="45" t="s">
        <v>106</v>
      </c>
      <c r="C162" s="53">
        <v>0</v>
      </c>
      <c r="D162" s="60">
        <v>0</v>
      </c>
      <c r="E162" s="70">
        <f t="shared" ref="E162:E168" si="2">IF(D162&gt;0,C162-D162,C162)</f>
        <v>0</v>
      </c>
    </row>
    <row r="163" spans="1:5" x14ac:dyDescent="0.3">
      <c r="A163" s="24"/>
      <c r="B163" s="22" t="s">
        <v>107</v>
      </c>
      <c r="C163" s="54">
        <v>0</v>
      </c>
      <c r="D163" s="62">
        <v>0</v>
      </c>
      <c r="E163" s="71">
        <f t="shared" si="2"/>
        <v>0</v>
      </c>
    </row>
    <row r="164" spans="1:5" x14ac:dyDescent="0.3">
      <c r="A164" s="23"/>
      <c r="B164" s="22" t="s">
        <v>108</v>
      </c>
      <c r="C164" s="54">
        <v>0</v>
      </c>
      <c r="D164" s="62">
        <v>0</v>
      </c>
      <c r="E164" s="71">
        <f t="shared" si="2"/>
        <v>0</v>
      </c>
    </row>
    <row r="165" spans="1:5" x14ac:dyDescent="0.3">
      <c r="A165" s="23"/>
      <c r="B165" s="22" t="s">
        <v>109</v>
      </c>
      <c r="C165" s="54">
        <v>0</v>
      </c>
      <c r="D165" s="62">
        <v>0</v>
      </c>
      <c r="E165" s="71">
        <f t="shared" si="2"/>
        <v>0</v>
      </c>
    </row>
    <row r="166" spans="1:5" x14ac:dyDescent="0.3">
      <c r="A166" s="23"/>
      <c r="B166" s="22" t="s">
        <v>110</v>
      </c>
      <c r="C166" s="54">
        <v>0</v>
      </c>
      <c r="D166" s="62">
        <v>0</v>
      </c>
      <c r="E166" s="71">
        <f t="shared" si="2"/>
        <v>0</v>
      </c>
    </row>
    <row r="167" spans="1:5" x14ac:dyDescent="0.3">
      <c r="A167" s="23"/>
      <c r="B167" s="22" t="s">
        <v>111</v>
      </c>
      <c r="C167" s="54">
        <v>0</v>
      </c>
      <c r="D167" s="62">
        <v>0</v>
      </c>
      <c r="E167" s="71">
        <f t="shared" si="2"/>
        <v>0</v>
      </c>
    </row>
    <row r="168" spans="1:5" ht="15" thickBot="1" x14ac:dyDescent="0.35">
      <c r="A168" s="44"/>
      <c r="B168" s="25" t="s">
        <v>112</v>
      </c>
      <c r="C168" s="55">
        <v>0</v>
      </c>
      <c r="D168" s="64">
        <v>0</v>
      </c>
      <c r="E168" s="72">
        <f t="shared" si="2"/>
        <v>0</v>
      </c>
    </row>
    <row r="169" spans="1:5" ht="15" thickBot="1" x14ac:dyDescent="0.35">
      <c r="B169" s="119" t="s">
        <v>113</v>
      </c>
      <c r="C169" s="120"/>
      <c r="D169" s="121" t="s">
        <v>114</v>
      </c>
      <c r="E169" s="122"/>
    </row>
    <row r="170" spans="1:5" x14ac:dyDescent="0.3">
      <c r="A170" s="47"/>
      <c r="B170" s="82" t="s">
        <v>115</v>
      </c>
      <c r="C170" s="50">
        <v>0</v>
      </c>
      <c r="D170" s="82" t="s">
        <v>116</v>
      </c>
      <c r="E170" s="73">
        <v>0</v>
      </c>
    </row>
    <row r="171" spans="1:5" x14ac:dyDescent="0.3">
      <c r="A171" s="47"/>
      <c r="B171" s="83" t="s">
        <v>115</v>
      </c>
      <c r="C171" s="51">
        <v>0</v>
      </c>
      <c r="D171" s="83" t="s">
        <v>116</v>
      </c>
      <c r="E171" s="74">
        <v>0</v>
      </c>
    </row>
    <row r="172" spans="1:5" x14ac:dyDescent="0.3">
      <c r="A172" s="47"/>
      <c r="B172" s="83" t="s">
        <v>115</v>
      </c>
      <c r="C172" s="51">
        <v>0</v>
      </c>
      <c r="D172" s="83" t="s">
        <v>116</v>
      </c>
      <c r="E172" s="74">
        <v>0</v>
      </c>
    </row>
    <row r="173" spans="1:5" x14ac:dyDescent="0.3">
      <c r="A173" s="47"/>
      <c r="B173" s="83" t="s">
        <v>115</v>
      </c>
      <c r="C173" s="51">
        <v>0</v>
      </c>
      <c r="D173" s="83" t="s">
        <v>116</v>
      </c>
      <c r="E173" s="74">
        <v>0</v>
      </c>
    </row>
    <row r="174" spans="1:5" x14ac:dyDescent="0.3">
      <c r="A174" s="47"/>
      <c r="B174" s="83" t="s">
        <v>115</v>
      </c>
      <c r="C174" s="51">
        <v>0</v>
      </c>
      <c r="D174" s="83" t="s">
        <v>116</v>
      </c>
      <c r="E174" s="74">
        <v>0</v>
      </c>
    </row>
    <row r="175" spans="1:5" x14ac:dyDescent="0.3">
      <c r="A175" s="47"/>
      <c r="B175" s="83" t="s">
        <v>115</v>
      </c>
      <c r="C175" s="51">
        <v>0</v>
      </c>
      <c r="D175" s="83" t="s">
        <v>116</v>
      </c>
      <c r="E175" s="74">
        <v>0</v>
      </c>
    </row>
    <row r="176" spans="1:5" ht="15" thickBot="1" x14ac:dyDescent="0.35">
      <c r="A176" s="47"/>
      <c r="B176" s="84" t="s">
        <v>115</v>
      </c>
      <c r="C176" s="52">
        <v>0</v>
      </c>
      <c r="D176" s="84" t="s">
        <v>116</v>
      </c>
      <c r="E176" s="75">
        <v>0</v>
      </c>
    </row>
    <row r="177" spans="1:5" ht="15" thickBot="1" x14ac:dyDescent="0.35">
      <c r="A177" s="46"/>
      <c r="B177" s="36" t="s">
        <v>117</v>
      </c>
      <c r="C177" s="58" t="str">
        <f>IF(SUM($E162:$E176)&gt;($C161+(SUM($C170:$C176))),SUM($E162:$E176)-($C161+(SUM($C170:$C176))),"")</f>
        <v/>
      </c>
      <c r="D177" s="49" t="s">
        <v>118</v>
      </c>
      <c r="E177" s="59" t="str">
        <f>IF(SUM($E162:$E176)&lt;($C161+(SUM($C170:$C176))),SUM($E162:$E176)-($C161+(SUM($C170:$C176))),"")</f>
        <v/>
      </c>
    </row>
    <row r="178" spans="1:5" ht="15" thickBot="1" x14ac:dyDescent="0.35"/>
    <row r="179" spans="1:5" ht="18.600000000000001" thickBot="1" x14ac:dyDescent="0.4">
      <c r="A179" s="78" t="s">
        <v>123</v>
      </c>
      <c r="B179" s="123" t="s">
        <v>39</v>
      </c>
      <c r="C179" s="124"/>
    </row>
    <row r="180" spans="1:5" ht="15" thickBot="1" x14ac:dyDescent="0.35">
      <c r="A180" s="41" t="s">
        <v>40</v>
      </c>
      <c r="B180" s="26"/>
      <c r="C180" s="42" t="s">
        <v>120</v>
      </c>
      <c r="D180" s="42" t="s">
        <v>121</v>
      </c>
      <c r="E180" s="43" t="s">
        <v>122</v>
      </c>
    </row>
    <row r="181" spans="1:5" x14ac:dyDescent="0.3">
      <c r="A181" s="30" t="s">
        <v>44</v>
      </c>
      <c r="B181" s="27" t="s">
        <v>45</v>
      </c>
      <c r="C181" s="53">
        <v>0</v>
      </c>
      <c r="D181" s="60">
        <v>0</v>
      </c>
      <c r="E181" s="61">
        <f>IF(D181&gt;0,C181-D181,C181)</f>
        <v>0</v>
      </c>
    </row>
    <row r="182" spans="1:5" x14ac:dyDescent="0.3">
      <c r="A182" s="29"/>
      <c r="B182" s="22" t="s">
        <v>46</v>
      </c>
      <c r="C182" s="54">
        <v>0</v>
      </c>
      <c r="D182" s="62">
        <v>0</v>
      </c>
      <c r="E182" s="63">
        <f>IF(D182&gt;0,C182-D182,C182)</f>
        <v>0</v>
      </c>
    </row>
    <row r="183" spans="1:5" x14ac:dyDescent="0.3">
      <c r="A183" s="29"/>
      <c r="B183" s="22" t="s">
        <v>47</v>
      </c>
      <c r="C183" s="54">
        <v>0</v>
      </c>
      <c r="D183" s="62">
        <v>0</v>
      </c>
      <c r="E183" s="63">
        <f t="shared" ref="E183:E231" si="3">IF(D183&gt;0,C183-D183,C183)</f>
        <v>0</v>
      </c>
    </row>
    <row r="184" spans="1:5" ht="15" thickBot="1" x14ac:dyDescent="0.35">
      <c r="A184" s="31"/>
      <c r="B184" s="25" t="s">
        <v>48</v>
      </c>
      <c r="C184" s="55">
        <v>0</v>
      </c>
      <c r="D184" s="64">
        <v>0</v>
      </c>
      <c r="E184" s="65">
        <f t="shared" si="3"/>
        <v>0</v>
      </c>
    </row>
    <row r="185" spans="1:5" ht="15" thickBot="1" x14ac:dyDescent="0.35">
      <c r="A185" s="28" t="s">
        <v>49</v>
      </c>
      <c r="B185" s="26"/>
      <c r="C185" s="56">
        <v>0</v>
      </c>
      <c r="D185" s="66">
        <v>0</v>
      </c>
      <c r="E185" s="67">
        <f t="shared" si="3"/>
        <v>0</v>
      </c>
    </row>
    <row r="186" spans="1:5" ht="15" thickBot="1" x14ac:dyDescent="0.35">
      <c r="A186" s="28" t="s">
        <v>50</v>
      </c>
      <c r="B186" s="26"/>
      <c r="C186" s="56">
        <v>0</v>
      </c>
      <c r="D186" s="66">
        <v>0</v>
      </c>
      <c r="E186" s="67">
        <f t="shared" si="3"/>
        <v>0</v>
      </c>
    </row>
    <row r="187" spans="1:5" ht="15" thickBot="1" x14ac:dyDescent="0.35">
      <c r="A187" s="28" t="s">
        <v>51</v>
      </c>
      <c r="B187" s="26"/>
      <c r="C187" s="56">
        <v>0</v>
      </c>
      <c r="D187" s="66">
        <v>0</v>
      </c>
      <c r="E187" s="67">
        <f t="shared" si="3"/>
        <v>0</v>
      </c>
    </row>
    <row r="188" spans="1:5" x14ac:dyDescent="0.3">
      <c r="A188" s="30" t="s">
        <v>52</v>
      </c>
      <c r="B188" s="27" t="s">
        <v>53</v>
      </c>
      <c r="C188" s="53">
        <v>0</v>
      </c>
      <c r="D188" s="60">
        <v>0</v>
      </c>
      <c r="E188" s="61">
        <f t="shared" si="3"/>
        <v>0</v>
      </c>
    </row>
    <row r="189" spans="1:5" x14ac:dyDescent="0.3">
      <c r="A189" s="29"/>
      <c r="B189" s="22" t="s">
        <v>54</v>
      </c>
      <c r="C189" s="54">
        <v>0</v>
      </c>
      <c r="D189" s="62">
        <v>0</v>
      </c>
      <c r="E189" s="63">
        <f t="shared" si="3"/>
        <v>0</v>
      </c>
    </row>
    <row r="190" spans="1:5" x14ac:dyDescent="0.3">
      <c r="A190" s="29"/>
      <c r="B190" s="22" t="s">
        <v>55</v>
      </c>
      <c r="C190" s="54">
        <v>0</v>
      </c>
      <c r="D190" s="62">
        <v>0</v>
      </c>
      <c r="E190" s="63">
        <f t="shared" si="3"/>
        <v>0</v>
      </c>
    </row>
    <row r="191" spans="1:5" x14ac:dyDescent="0.3">
      <c r="A191" s="29"/>
      <c r="B191" s="22" t="s">
        <v>56</v>
      </c>
      <c r="C191" s="54">
        <v>0</v>
      </c>
      <c r="D191" s="62">
        <v>0</v>
      </c>
      <c r="E191" s="63">
        <f t="shared" si="3"/>
        <v>0</v>
      </c>
    </row>
    <row r="192" spans="1:5" ht="15" thickBot="1" x14ac:dyDescent="0.35">
      <c r="A192" s="31"/>
      <c r="B192" s="25" t="s">
        <v>57</v>
      </c>
      <c r="C192" s="55">
        <v>0</v>
      </c>
      <c r="D192" s="64">
        <v>0</v>
      </c>
      <c r="E192" s="65">
        <f t="shared" si="3"/>
        <v>0</v>
      </c>
    </row>
    <row r="193" spans="1:5" x14ac:dyDescent="0.3">
      <c r="A193" s="30" t="s">
        <v>58</v>
      </c>
      <c r="B193" s="27" t="s">
        <v>59</v>
      </c>
      <c r="C193" s="53">
        <v>0</v>
      </c>
      <c r="D193" s="60">
        <v>0</v>
      </c>
      <c r="E193" s="61">
        <f t="shared" si="3"/>
        <v>0</v>
      </c>
    </row>
    <row r="194" spans="1:5" x14ac:dyDescent="0.3">
      <c r="A194" s="29"/>
      <c r="B194" s="22" t="s">
        <v>60</v>
      </c>
      <c r="C194" s="54">
        <v>0</v>
      </c>
      <c r="D194" s="62">
        <v>0</v>
      </c>
      <c r="E194" s="63">
        <f t="shared" si="3"/>
        <v>0</v>
      </c>
    </row>
    <row r="195" spans="1:5" ht="15" thickBot="1" x14ac:dyDescent="0.35">
      <c r="A195" s="31"/>
      <c r="B195" s="25" t="s">
        <v>61</v>
      </c>
      <c r="C195" s="55">
        <v>0</v>
      </c>
      <c r="D195" s="64">
        <v>0</v>
      </c>
      <c r="E195" s="65">
        <f t="shared" si="3"/>
        <v>0</v>
      </c>
    </row>
    <row r="196" spans="1:5" x14ac:dyDescent="0.3">
      <c r="A196" s="30" t="s">
        <v>62</v>
      </c>
      <c r="B196" s="27" t="s">
        <v>63</v>
      </c>
      <c r="C196" s="53">
        <v>0</v>
      </c>
      <c r="D196" s="60">
        <v>0</v>
      </c>
      <c r="E196" s="61">
        <f t="shared" si="3"/>
        <v>0</v>
      </c>
    </row>
    <row r="197" spans="1:5" ht="15" thickBot="1" x14ac:dyDescent="0.35">
      <c r="A197" s="31"/>
      <c r="B197" s="25" t="s">
        <v>64</v>
      </c>
      <c r="C197" s="55">
        <v>0</v>
      </c>
      <c r="D197" s="64">
        <v>0</v>
      </c>
      <c r="E197" s="65">
        <f t="shared" si="3"/>
        <v>0</v>
      </c>
    </row>
    <row r="198" spans="1:5" x14ac:dyDescent="0.3">
      <c r="A198" s="30" t="s">
        <v>65</v>
      </c>
      <c r="B198" s="27" t="s">
        <v>66</v>
      </c>
      <c r="C198" s="53">
        <v>0</v>
      </c>
      <c r="D198" s="60">
        <v>0</v>
      </c>
      <c r="E198" s="61">
        <f t="shared" si="3"/>
        <v>0</v>
      </c>
    </row>
    <row r="199" spans="1:5" x14ac:dyDescent="0.3">
      <c r="A199" s="29"/>
      <c r="B199" s="22" t="s">
        <v>67</v>
      </c>
      <c r="C199" s="54">
        <v>0</v>
      </c>
      <c r="D199" s="62">
        <v>0</v>
      </c>
      <c r="E199" s="63">
        <f t="shared" si="3"/>
        <v>0</v>
      </c>
    </row>
    <row r="200" spans="1:5" x14ac:dyDescent="0.3">
      <c r="A200" s="29"/>
      <c r="B200" s="22" t="s">
        <v>68</v>
      </c>
      <c r="C200" s="54">
        <v>0</v>
      </c>
      <c r="D200" s="62">
        <v>0</v>
      </c>
      <c r="E200" s="63">
        <f t="shared" si="3"/>
        <v>0</v>
      </c>
    </row>
    <row r="201" spans="1:5" x14ac:dyDescent="0.3">
      <c r="A201" s="29"/>
      <c r="B201" s="22" t="s">
        <v>69</v>
      </c>
      <c r="C201" s="54">
        <v>0</v>
      </c>
      <c r="D201" s="62">
        <v>0</v>
      </c>
      <c r="E201" s="63">
        <f t="shared" si="3"/>
        <v>0</v>
      </c>
    </row>
    <row r="202" spans="1:5" ht="15" thickBot="1" x14ac:dyDescent="0.35">
      <c r="A202" s="31"/>
      <c r="B202" s="25" t="s">
        <v>61</v>
      </c>
      <c r="C202" s="55">
        <v>0</v>
      </c>
      <c r="D202" s="64">
        <v>0</v>
      </c>
      <c r="E202" s="65">
        <f t="shared" si="3"/>
        <v>0</v>
      </c>
    </row>
    <row r="203" spans="1:5" x14ac:dyDescent="0.3">
      <c r="A203" s="30" t="s">
        <v>70</v>
      </c>
      <c r="B203" s="27" t="s">
        <v>71</v>
      </c>
      <c r="C203" s="53">
        <v>0</v>
      </c>
      <c r="D203" s="60">
        <v>0</v>
      </c>
      <c r="E203" s="61">
        <f t="shared" si="3"/>
        <v>0</v>
      </c>
    </row>
    <row r="204" spans="1:5" x14ac:dyDescent="0.3">
      <c r="A204" s="29"/>
      <c r="B204" s="22" t="s">
        <v>72</v>
      </c>
      <c r="C204" s="54">
        <v>0</v>
      </c>
      <c r="D204" s="62">
        <v>0</v>
      </c>
      <c r="E204" s="63">
        <f t="shared" si="3"/>
        <v>0</v>
      </c>
    </row>
    <row r="205" spans="1:5" ht="15" thickBot="1" x14ac:dyDescent="0.35">
      <c r="A205" s="31"/>
      <c r="B205" s="25" t="s">
        <v>73</v>
      </c>
      <c r="C205" s="55">
        <v>0</v>
      </c>
      <c r="D205" s="64">
        <v>0</v>
      </c>
      <c r="E205" s="65">
        <f t="shared" si="3"/>
        <v>0</v>
      </c>
    </row>
    <row r="206" spans="1:5" ht="15" thickBot="1" x14ac:dyDescent="0.35">
      <c r="A206" s="28" t="s">
        <v>74</v>
      </c>
      <c r="B206" s="26"/>
      <c r="C206" s="56">
        <v>0</v>
      </c>
      <c r="D206" s="66">
        <v>0</v>
      </c>
      <c r="E206" s="67">
        <f t="shared" si="3"/>
        <v>0</v>
      </c>
    </row>
    <row r="207" spans="1:5" x14ac:dyDescent="0.3">
      <c r="A207" s="30" t="s">
        <v>75</v>
      </c>
      <c r="B207" s="27" t="s">
        <v>76</v>
      </c>
      <c r="C207" s="53">
        <v>0</v>
      </c>
      <c r="D207" s="60">
        <v>0</v>
      </c>
      <c r="E207" s="61">
        <f t="shared" si="3"/>
        <v>0</v>
      </c>
    </row>
    <row r="208" spans="1:5" ht="15" thickBot="1" x14ac:dyDescent="0.35">
      <c r="A208" s="31"/>
      <c r="B208" s="25" t="s">
        <v>77</v>
      </c>
      <c r="C208" s="55">
        <v>0</v>
      </c>
      <c r="D208" s="64">
        <v>0</v>
      </c>
      <c r="E208" s="65">
        <f t="shared" si="3"/>
        <v>0</v>
      </c>
    </row>
    <row r="209" spans="1:5" x14ac:dyDescent="0.3">
      <c r="A209" s="30" t="s">
        <v>78</v>
      </c>
      <c r="B209" s="27" t="s">
        <v>79</v>
      </c>
      <c r="C209" s="53">
        <v>0</v>
      </c>
      <c r="D209" s="60">
        <v>0</v>
      </c>
      <c r="E209" s="61">
        <f t="shared" si="3"/>
        <v>0</v>
      </c>
    </row>
    <row r="210" spans="1:5" x14ac:dyDescent="0.3">
      <c r="A210" s="29"/>
      <c r="B210" s="22" t="s">
        <v>80</v>
      </c>
      <c r="C210" s="54">
        <v>0</v>
      </c>
      <c r="D210" s="62">
        <v>0</v>
      </c>
      <c r="E210" s="63">
        <f t="shared" si="3"/>
        <v>0</v>
      </c>
    </row>
    <row r="211" spans="1:5" x14ac:dyDescent="0.3">
      <c r="A211" s="29"/>
      <c r="B211" s="22" t="s">
        <v>81</v>
      </c>
      <c r="C211" s="54">
        <v>0</v>
      </c>
      <c r="D211" s="62">
        <v>0</v>
      </c>
      <c r="E211" s="63">
        <f t="shared" si="3"/>
        <v>0</v>
      </c>
    </row>
    <row r="212" spans="1:5" x14ac:dyDescent="0.3">
      <c r="A212" s="29"/>
      <c r="B212" s="22" t="s">
        <v>82</v>
      </c>
      <c r="C212" s="54">
        <v>0</v>
      </c>
      <c r="D212" s="62">
        <v>0</v>
      </c>
      <c r="E212" s="63">
        <f t="shared" si="3"/>
        <v>0</v>
      </c>
    </row>
    <row r="213" spans="1:5" x14ac:dyDescent="0.3">
      <c r="A213" s="29"/>
      <c r="B213" s="22" t="s">
        <v>83</v>
      </c>
      <c r="C213" s="54">
        <v>0</v>
      </c>
      <c r="D213" s="62">
        <v>0</v>
      </c>
      <c r="E213" s="63">
        <f t="shared" si="3"/>
        <v>0</v>
      </c>
    </row>
    <row r="214" spans="1:5" x14ac:dyDescent="0.3">
      <c r="A214" s="29"/>
      <c r="B214" s="22" t="s">
        <v>84</v>
      </c>
      <c r="C214" s="54">
        <v>0</v>
      </c>
      <c r="D214" s="62">
        <v>0</v>
      </c>
      <c r="E214" s="63">
        <f t="shared" si="3"/>
        <v>0</v>
      </c>
    </row>
    <row r="215" spans="1:5" x14ac:dyDescent="0.3">
      <c r="A215" s="29"/>
      <c r="B215" s="22" t="s">
        <v>85</v>
      </c>
      <c r="C215" s="54">
        <v>0</v>
      </c>
      <c r="D215" s="62">
        <v>0</v>
      </c>
      <c r="E215" s="63">
        <f t="shared" si="3"/>
        <v>0</v>
      </c>
    </row>
    <row r="216" spans="1:5" x14ac:dyDescent="0.3">
      <c r="A216" s="29"/>
      <c r="B216" s="22" t="s">
        <v>86</v>
      </c>
      <c r="C216" s="54">
        <v>0</v>
      </c>
      <c r="D216" s="62">
        <v>0</v>
      </c>
      <c r="E216" s="63">
        <f t="shared" si="3"/>
        <v>0</v>
      </c>
    </row>
    <row r="217" spans="1:5" x14ac:dyDescent="0.3">
      <c r="A217" s="29"/>
      <c r="B217" s="22" t="s">
        <v>87</v>
      </c>
      <c r="C217" s="54">
        <v>0</v>
      </c>
      <c r="D217" s="62">
        <v>0</v>
      </c>
      <c r="E217" s="63">
        <f t="shared" si="3"/>
        <v>0</v>
      </c>
    </row>
    <row r="218" spans="1:5" x14ac:dyDescent="0.3">
      <c r="A218" s="29"/>
      <c r="B218" s="22" t="s">
        <v>88</v>
      </c>
      <c r="C218" s="54">
        <v>0</v>
      </c>
      <c r="D218" s="62">
        <v>0</v>
      </c>
      <c r="E218" s="63">
        <f t="shared" si="3"/>
        <v>0</v>
      </c>
    </row>
    <row r="219" spans="1:5" x14ac:dyDescent="0.3">
      <c r="A219" s="29"/>
      <c r="B219" s="22" t="s">
        <v>89</v>
      </c>
      <c r="C219" s="54">
        <v>0</v>
      </c>
      <c r="D219" s="62">
        <v>0</v>
      </c>
      <c r="E219" s="63">
        <f t="shared" si="3"/>
        <v>0</v>
      </c>
    </row>
    <row r="220" spans="1:5" ht="15" thickBot="1" x14ac:dyDescent="0.35">
      <c r="A220" s="31"/>
      <c r="B220" s="25" t="s">
        <v>90</v>
      </c>
      <c r="C220" s="55">
        <v>0</v>
      </c>
      <c r="D220" s="64">
        <v>0</v>
      </c>
      <c r="E220" s="65">
        <f t="shared" si="3"/>
        <v>0</v>
      </c>
    </row>
    <row r="221" spans="1:5" ht="15" thickBot="1" x14ac:dyDescent="0.35">
      <c r="A221" s="28" t="s">
        <v>91</v>
      </c>
      <c r="B221" s="26"/>
      <c r="C221" s="56">
        <v>0</v>
      </c>
      <c r="D221" s="66">
        <v>0</v>
      </c>
      <c r="E221" s="67">
        <f t="shared" si="3"/>
        <v>0</v>
      </c>
    </row>
    <row r="222" spans="1:5" x14ac:dyDescent="0.3">
      <c r="A222" s="30" t="s">
        <v>92</v>
      </c>
      <c r="B222" s="27" t="s">
        <v>93</v>
      </c>
      <c r="C222" s="53">
        <v>0</v>
      </c>
      <c r="D222" s="60">
        <v>0</v>
      </c>
      <c r="E222" s="61">
        <f t="shared" si="3"/>
        <v>0</v>
      </c>
    </row>
    <row r="223" spans="1:5" ht="15" thickBot="1" x14ac:dyDescent="0.35">
      <c r="A223" s="31"/>
      <c r="B223" s="25" t="s">
        <v>94</v>
      </c>
      <c r="C223" s="55">
        <v>0</v>
      </c>
      <c r="D223" s="64">
        <v>0</v>
      </c>
      <c r="E223" s="65">
        <f t="shared" si="3"/>
        <v>0</v>
      </c>
    </row>
    <row r="224" spans="1:5" ht="15" thickBot="1" x14ac:dyDescent="0.35">
      <c r="A224" s="28" t="s">
        <v>95</v>
      </c>
      <c r="B224" s="26"/>
      <c r="C224" s="56">
        <v>0</v>
      </c>
      <c r="D224" s="66">
        <v>0</v>
      </c>
      <c r="E224" s="67">
        <f t="shared" si="3"/>
        <v>0</v>
      </c>
    </row>
    <row r="225" spans="1:5" ht="15" thickBot="1" x14ac:dyDescent="0.35">
      <c r="A225" s="28" t="s">
        <v>96</v>
      </c>
      <c r="B225" s="26"/>
      <c r="C225" s="56">
        <v>0</v>
      </c>
      <c r="D225" s="66">
        <v>0</v>
      </c>
      <c r="E225" s="67">
        <f t="shared" si="3"/>
        <v>0</v>
      </c>
    </row>
    <row r="226" spans="1:5" x14ac:dyDescent="0.3">
      <c r="A226" s="30" t="s">
        <v>97</v>
      </c>
      <c r="B226" s="27" t="s">
        <v>98</v>
      </c>
      <c r="C226" s="53">
        <v>0</v>
      </c>
      <c r="D226" s="60">
        <v>0</v>
      </c>
      <c r="E226" s="61">
        <f t="shared" si="3"/>
        <v>0</v>
      </c>
    </row>
    <row r="227" spans="1:5" x14ac:dyDescent="0.3">
      <c r="A227" s="23"/>
      <c r="B227" s="22" t="s">
        <v>99</v>
      </c>
      <c r="C227" s="54">
        <v>0</v>
      </c>
      <c r="D227" s="62">
        <v>0</v>
      </c>
      <c r="E227" s="63">
        <f t="shared" si="3"/>
        <v>0</v>
      </c>
    </row>
    <row r="228" spans="1:5" x14ac:dyDescent="0.3">
      <c r="A228" s="23"/>
      <c r="B228" s="22" t="s">
        <v>100</v>
      </c>
      <c r="C228" s="54">
        <v>0</v>
      </c>
      <c r="D228" s="62">
        <v>0</v>
      </c>
      <c r="E228" s="63">
        <f t="shared" si="3"/>
        <v>0</v>
      </c>
    </row>
    <row r="229" spans="1:5" x14ac:dyDescent="0.3">
      <c r="A229" s="23"/>
      <c r="B229" s="22" t="s">
        <v>101</v>
      </c>
      <c r="C229" s="54">
        <v>0</v>
      </c>
      <c r="D229" s="62">
        <v>0</v>
      </c>
      <c r="E229" s="63">
        <f t="shared" si="3"/>
        <v>0</v>
      </c>
    </row>
    <row r="230" spans="1:5" x14ac:dyDescent="0.3">
      <c r="A230" s="23"/>
      <c r="B230" s="22" t="s">
        <v>102</v>
      </c>
      <c r="C230" s="54">
        <v>0</v>
      </c>
      <c r="D230" s="62">
        <v>0</v>
      </c>
      <c r="E230" s="63">
        <f t="shared" si="3"/>
        <v>0</v>
      </c>
    </row>
    <row r="231" spans="1:5" ht="15" thickBot="1" x14ac:dyDescent="0.35">
      <c r="A231" s="44"/>
      <c r="B231" s="25" t="s">
        <v>103</v>
      </c>
      <c r="C231" s="55">
        <v>0</v>
      </c>
      <c r="D231" s="64">
        <v>0</v>
      </c>
      <c r="E231" s="65">
        <f t="shared" si="3"/>
        <v>0</v>
      </c>
    </row>
    <row r="232" spans="1:5" ht="15" thickBot="1" x14ac:dyDescent="0.35">
      <c r="A232" s="36" t="s">
        <v>104</v>
      </c>
      <c r="B232" s="33"/>
      <c r="C232" s="57">
        <f>SUM(C181:C231)</f>
        <v>0</v>
      </c>
      <c r="D232" s="68">
        <f>SUM(D181:D231)</f>
        <v>0</v>
      </c>
      <c r="E232" s="69">
        <f>C232-D232</f>
        <v>0</v>
      </c>
    </row>
    <row r="233" spans="1:5" ht="15" thickBot="1" x14ac:dyDescent="0.35">
      <c r="A233" s="32" t="s">
        <v>105</v>
      </c>
      <c r="B233" s="45" t="s">
        <v>106</v>
      </c>
      <c r="C233" s="53">
        <v>0</v>
      </c>
      <c r="D233" s="60">
        <v>0</v>
      </c>
      <c r="E233" s="70">
        <f t="shared" ref="E233:E239" si="4">IF(D233&gt;0,C233-D233,C233)</f>
        <v>0</v>
      </c>
    </row>
    <row r="234" spans="1:5" x14ac:dyDescent="0.3">
      <c r="A234" s="24"/>
      <c r="B234" s="22" t="s">
        <v>107</v>
      </c>
      <c r="C234" s="54">
        <v>0</v>
      </c>
      <c r="D234" s="62">
        <v>0</v>
      </c>
      <c r="E234" s="71">
        <f t="shared" si="4"/>
        <v>0</v>
      </c>
    </row>
    <row r="235" spans="1:5" x14ac:dyDescent="0.3">
      <c r="A235" s="23"/>
      <c r="B235" s="22" t="s">
        <v>108</v>
      </c>
      <c r="C235" s="54">
        <v>0</v>
      </c>
      <c r="D235" s="62">
        <v>0</v>
      </c>
      <c r="E235" s="71">
        <f t="shared" si="4"/>
        <v>0</v>
      </c>
    </row>
    <row r="236" spans="1:5" x14ac:dyDescent="0.3">
      <c r="A236" s="23"/>
      <c r="B236" s="22" t="s">
        <v>109</v>
      </c>
      <c r="C236" s="54">
        <v>0</v>
      </c>
      <c r="D236" s="62">
        <v>0</v>
      </c>
      <c r="E236" s="71">
        <f t="shared" si="4"/>
        <v>0</v>
      </c>
    </row>
    <row r="237" spans="1:5" x14ac:dyDescent="0.3">
      <c r="A237" s="23"/>
      <c r="B237" s="22" t="s">
        <v>110</v>
      </c>
      <c r="C237" s="54">
        <v>0</v>
      </c>
      <c r="D237" s="62">
        <v>0</v>
      </c>
      <c r="E237" s="71">
        <f t="shared" si="4"/>
        <v>0</v>
      </c>
    </row>
    <row r="238" spans="1:5" x14ac:dyDescent="0.3">
      <c r="A238" s="23"/>
      <c r="B238" s="22" t="s">
        <v>111</v>
      </c>
      <c r="C238" s="54">
        <v>0</v>
      </c>
      <c r="D238" s="62">
        <v>0</v>
      </c>
      <c r="E238" s="71">
        <f t="shared" si="4"/>
        <v>0</v>
      </c>
    </row>
    <row r="239" spans="1:5" ht="15" thickBot="1" x14ac:dyDescent="0.35">
      <c r="A239" s="44"/>
      <c r="B239" s="25" t="s">
        <v>112</v>
      </c>
      <c r="C239" s="55">
        <v>0</v>
      </c>
      <c r="D239" s="64">
        <v>0</v>
      </c>
      <c r="E239" s="72">
        <f t="shared" si="4"/>
        <v>0</v>
      </c>
    </row>
    <row r="240" spans="1:5" ht="15" thickBot="1" x14ac:dyDescent="0.35">
      <c r="B240" s="119" t="s">
        <v>113</v>
      </c>
      <c r="C240" s="120"/>
      <c r="D240" s="121" t="s">
        <v>114</v>
      </c>
      <c r="E240" s="122"/>
    </row>
    <row r="241" spans="1:5" x14ac:dyDescent="0.3">
      <c r="A241" s="47"/>
      <c r="B241" s="82" t="s">
        <v>115</v>
      </c>
      <c r="C241" s="50">
        <v>0</v>
      </c>
      <c r="D241" s="82" t="s">
        <v>116</v>
      </c>
      <c r="E241" s="73">
        <v>0</v>
      </c>
    </row>
    <row r="242" spans="1:5" x14ac:dyDescent="0.3">
      <c r="A242" s="47"/>
      <c r="B242" s="83" t="s">
        <v>115</v>
      </c>
      <c r="C242" s="51">
        <v>0</v>
      </c>
      <c r="D242" s="83" t="s">
        <v>116</v>
      </c>
      <c r="E242" s="74">
        <v>0</v>
      </c>
    </row>
    <row r="243" spans="1:5" x14ac:dyDescent="0.3">
      <c r="A243" s="47"/>
      <c r="B243" s="83" t="s">
        <v>115</v>
      </c>
      <c r="C243" s="51">
        <v>0</v>
      </c>
      <c r="D243" s="83" t="s">
        <v>116</v>
      </c>
      <c r="E243" s="74">
        <v>0</v>
      </c>
    </row>
    <row r="244" spans="1:5" x14ac:dyDescent="0.3">
      <c r="A244" s="47"/>
      <c r="B244" s="83" t="s">
        <v>115</v>
      </c>
      <c r="C244" s="51">
        <v>0</v>
      </c>
      <c r="D244" s="83" t="s">
        <v>116</v>
      </c>
      <c r="E244" s="74">
        <v>0</v>
      </c>
    </row>
    <row r="245" spans="1:5" x14ac:dyDescent="0.3">
      <c r="A245" s="47"/>
      <c r="B245" s="83" t="s">
        <v>115</v>
      </c>
      <c r="C245" s="51">
        <v>0</v>
      </c>
      <c r="D245" s="83" t="s">
        <v>116</v>
      </c>
      <c r="E245" s="74">
        <v>0</v>
      </c>
    </row>
    <row r="246" spans="1:5" x14ac:dyDescent="0.3">
      <c r="A246" s="47"/>
      <c r="B246" s="83" t="s">
        <v>115</v>
      </c>
      <c r="C246" s="51">
        <v>0</v>
      </c>
      <c r="D246" s="83" t="s">
        <v>116</v>
      </c>
      <c r="E246" s="74">
        <v>0</v>
      </c>
    </row>
    <row r="247" spans="1:5" ht="15" thickBot="1" x14ac:dyDescent="0.35">
      <c r="A247" s="47"/>
      <c r="B247" s="84" t="s">
        <v>115</v>
      </c>
      <c r="C247" s="52">
        <v>0</v>
      </c>
      <c r="D247" s="84" t="s">
        <v>116</v>
      </c>
      <c r="E247" s="75">
        <v>0</v>
      </c>
    </row>
    <row r="248" spans="1:5" ht="15" thickBot="1" x14ac:dyDescent="0.35">
      <c r="A248" s="46"/>
      <c r="B248" s="36" t="s">
        <v>117</v>
      </c>
      <c r="C248" s="58" t="str">
        <f>IF(SUM($E233:$E247)&gt;($C232+(SUM($C241:$C247))),SUM($E233:$E247)-($C232+(SUM($C241:$C247))),"")</f>
        <v/>
      </c>
      <c r="D248" s="49" t="s">
        <v>118</v>
      </c>
      <c r="E248" s="59" t="str">
        <f>IF(SUM($E233:$E247)&lt;($C232+(SUM($C241:$C247))),SUM($E233:$E247)-($C232+(SUM($C241:$C247))),"")</f>
        <v/>
      </c>
    </row>
    <row r="249" spans="1:5" ht="15" thickBot="1" x14ac:dyDescent="0.35"/>
    <row r="250" spans="1:5" ht="18.600000000000001" thickBot="1" x14ac:dyDescent="0.4">
      <c r="A250" s="78" t="s">
        <v>124</v>
      </c>
      <c r="B250" s="123" t="s">
        <v>39</v>
      </c>
      <c r="C250" s="124"/>
    </row>
    <row r="251" spans="1:5" ht="15" thickBot="1" x14ac:dyDescent="0.35">
      <c r="A251" s="41" t="s">
        <v>40</v>
      </c>
      <c r="B251" s="26"/>
      <c r="C251" s="42" t="s">
        <v>120</v>
      </c>
      <c r="D251" s="42" t="s">
        <v>121</v>
      </c>
      <c r="E251" s="43" t="s">
        <v>122</v>
      </c>
    </row>
    <row r="252" spans="1:5" x14ac:dyDescent="0.3">
      <c r="A252" s="30" t="s">
        <v>44</v>
      </c>
      <c r="B252" s="27" t="s">
        <v>45</v>
      </c>
      <c r="C252" s="53">
        <v>0</v>
      </c>
      <c r="D252" s="60">
        <v>0</v>
      </c>
      <c r="E252" s="61">
        <f>IF(D252&gt;0,C252-D252,C252)</f>
        <v>0</v>
      </c>
    </row>
    <row r="253" spans="1:5" x14ac:dyDescent="0.3">
      <c r="A253" s="29"/>
      <c r="B253" s="22" t="s">
        <v>46</v>
      </c>
      <c r="C253" s="54">
        <v>0</v>
      </c>
      <c r="D253" s="62">
        <v>0</v>
      </c>
      <c r="E253" s="63">
        <f>IF(D253&gt;0,C253-D253,C253)</f>
        <v>0</v>
      </c>
    </row>
    <row r="254" spans="1:5" x14ac:dyDescent="0.3">
      <c r="A254" s="29"/>
      <c r="B254" s="22" t="s">
        <v>47</v>
      </c>
      <c r="C254" s="54">
        <v>0</v>
      </c>
      <c r="D254" s="62">
        <v>0</v>
      </c>
      <c r="E254" s="63">
        <f t="shared" ref="E254:E302" si="5">IF(D254&gt;0,C254-D254,C254)</f>
        <v>0</v>
      </c>
    </row>
    <row r="255" spans="1:5" ht="15" thickBot="1" x14ac:dyDescent="0.35">
      <c r="A255" s="31"/>
      <c r="B255" s="25" t="s">
        <v>48</v>
      </c>
      <c r="C255" s="55">
        <v>0</v>
      </c>
      <c r="D255" s="64">
        <v>0</v>
      </c>
      <c r="E255" s="65">
        <f t="shared" si="5"/>
        <v>0</v>
      </c>
    </row>
    <row r="256" spans="1:5" ht="15" thickBot="1" x14ac:dyDescent="0.35">
      <c r="A256" s="28" t="s">
        <v>49</v>
      </c>
      <c r="B256" s="26"/>
      <c r="C256" s="56">
        <v>0</v>
      </c>
      <c r="D256" s="66">
        <v>0</v>
      </c>
      <c r="E256" s="67">
        <f t="shared" si="5"/>
        <v>0</v>
      </c>
    </row>
    <row r="257" spans="1:5" ht="15" thickBot="1" x14ac:dyDescent="0.35">
      <c r="A257" s="28" t="s">
        <v>50</v>
      </c>
      <c r="B257" s="26"/>
      <c r="C257" s="56">
        <v>0</v>
      </c>
      <c r="D257" s="66">
        <v>0</v>
      </c>
      <c r="E257" s="67">
        <f t="shared" si="5"/>
        <v>0</v>
      </c>
    </row>
    <row r="258" spans="1:5" ht="15" thickBot="1" x14ac:dyDescent="0.35">
      <c r="A258" s="28" t="s">
        <v>51</v>
      </c>
      <c r="B258" s="26"/>
      <c r="C258" s="56">
        <v>0</v>
      </c>
      <c r="D258" s="66">
        <v>0</v>
      </c>
      <c r="E258" s="67">
        <f t="shared" si="5"/>
        <v>0</v>
      </c>
    </row>
    <row r="259" spans="1:5" x14ac:dyDescent="0.3">
      <c r="A259" s="30" t="s">
        <v>52</v>
      </c>
      <c r="B259" s="27" t="s">
        <v>53</v>
      </c>
      <c r="C259" s="53">
        <v>0</v>
      </c>
      <c r="D259" s="60">
        <v>0</v>
      </c>
      <c r="E259" s="61">
        <f t="shared" si="5"/>
        <v>0</v>
      </c>
    </row>
    <row r="260" spans="1:5" x14ac:dyDescent="0.3">
      <c r="A260" s="29"/>
      <c r="B260" s="22" t="s">
        <v>54</v>
      </c>
      <c r="C260" s="54">
        <v>0</v>
      </c>
      <c r="D260" s="62">
        <v>0</v>
      </c>
      <c r="E260" s="63">
        <f t="shared" si="5"/>
        <v>0</v>
      </c>
    </row>
    <row r="261" spans="1:5" x14ac:dyDescent="0.3">
      <c r="A261" s="29"/>
      <c r="B261" s="22" t="s">
        <v>55</v>
      </c>
      <c r="C261" s="54">
        <v>0</v>
      </c>
      <c r="D261" s="62">
        <v>0</v>
      </c>
      <c r="E261" s="63">
        <f t="shared" si="5"/>
        <v>0</v>
      </c>
    </row>
    <row r="262" spans="1:5" x14ac:dyDescent="0.3">
      <c r="A262" s="29"/>
      <c r="B262" s="22" t="s">
        <v>56</v>
      </c>
      <c r="C262" s="54">
        <v>0</v>
      </c>
      <c r="D262" s="62">
        <v>0</v>
      </c>
      <c r="E262" s="63">
        <f t="shared" si="5"/>
        <v>0</v>
      </c>
    </row>
    <row r="263" spans="1:5" ht="15" thickBot="1" x14ac:dyDescent="0.35">
      <c r="A263" s="31"/>
      <c r="B263" s="25" t="s">
        <v>57</v>
      </c>
      <c r="C263" s="55">
        <v>0</v>
      </c>
      <c r="D263" s="64">
        <v>0</v>
      </c>
      <c r="E263" s="65">
        <f t="shared" si="5"/>
        <v>0</v>
      </c>
    </row>
    <row r="264" spans="1:5" x14ac:dyDescent="0.3">
      <c r="A264" s="30" t="s">
        <v>58</v>
      </c>
      <c r="B264" s="27" t="s">
        <v>59</v>
      </c>
      <c r="C264" s="53">
        <v>0</v>
      </c>
      <c r="D264" s="60">
        <v>0</v>
      </c>
      <c r="E264" s="61">
        <f t="shared" si="5"/>
        <v>0</v>
      </c>
    </row>
    <row r="265" spans="1:5" x14ac:dyDescent="0.3">
      <c r="A265" s="29"/>
      <c r="B265" s="22" t="s">
        <v>60</v>
      </c>
      <c r="C265" s="54">
        <v>0</v>
      </c>
      <c r="D265" s="62">
        <v>0</v>
      </c>
      <c r="E265" s="63">
        <f t="shared" si="5"/>
        <v>0</v>
      </c>
    </row>
    <row r="266" spans="1:5" ht="15" thickBot="1" x14ac:dyDescent="0.35">
      <c r="A266" s="31"/>
      <c r="B266" s="25" t="s">
        <v>61</v>
      </c>
      <c r="C266" s="55">
        <v>0</v>
      </c>
      <c r="D266" s="64">
        <v>0</v>
      </c>
      <c r="E266" s="65">
        <f t="shared" si="5"/>
        <v>0</v>
      </c>
    </row>
    <row r="267" spans="1:5" x14ac:dyDescent="0.3">
      <c r="A267" s="30" t="s">
        <v>62</v>
      </c>
      <c r="B267" s="27" t="s">
        <v>63</v>
      </c>
      <c r="C267" s="53">
        <v>0</v>
      </c>
      <c r="D267" s="60">
        <v>0</v>
      </c>
      <c r="E267" s="61">
        <f t="shared" si="5"/>
        <v>0</v>
      </c>
    </row>
    <row r="268" spans="1:5" ht="15" thickBot="1" x14ac:dyDescent="0.35">
      <c r="A268" s="31"/>
      <c r="B268" s="25" t="s">
        <v>64</v>
      </c>
      <c r="C268" s="55">
        <v>0</v>
      </c>
      <c r="D268" s="64">
        <v>0</v>
      </c>
      <c r="E268" s="65">
        <f t="shared" si="5"/>
        <v>0</v>
      </c>
    </row>
    <row r="269" spans="1:5" x14ac:dyDescent="0.3">
      <c r="A269" s="30" t="s">
        <v>65</v>
      </c>
      <c r="B269" s="27" t="s">
        <v>66</v>
      </c>
      <c r="C269" s="53">
        <v>0</v>
      </c>
      <c r="D269" s="60">
        <v>0</v>
      </c>
      <c r="E269" s="61">
        <f t="shared" si="5"/>
        <v>0</v>
      </c>
    </row>
    <row r="270" spans="1:5" x14ac:dyDescent="0.3">
      <c r="A270" s="29"/>
      <c r="B270" s="22" t="s">
        <v>67</v>
      </c>
      <c r="C270" s="54">
        <v>0</v>
      </c>
      <c r="D270" s="62">
        <v>0</v>
      </c>
      <c r="E270" s="63">
        <f t="shared" si="5"/>
        <v>0</v>
      </c>
    </row>
    <row r="271" spans="1:5" x14ac:dyDescent="0.3">
      <c r="A271" s="29"/>
      <c r="B271" s="22" t="s">
        <v>68</v>
      </c>
      <c r="C271" s="54">
        <v>0</v>
      </c>
      <c r="D271" s="62">
        <v>0</v>
      </c>
      <c r="E271" s="63">
        <f t="shared" si="5"/>
        <v>0</v>
      </c>
    </row>
    <row r="272" spans="1:5" x14ac:dyDescent="0.3">
      <c r="A272" s="29"/>
      <c r="B272" s="22" t="s">
        <v>69</v>
      </c>
      <c r="C272" s="54">
        <v>0</v>
      </c>
      <c r="D272" s="62">
        <v>0</v>
      </c>
      <c r="E272" s="63">
        <f t="shared" si="5"/>
        <v>0</v>
      </c>
    </row>
    <row r="273" spans="1:5" ht="15" thickBot="1" x14ac:dyDescent="0.35">
      <c r="A273" s="31"/>
      <c r="B273" s="25" t="s">
        <v>61</v>
      </c>
      <c r="C273" s="55">
        <v>0</v>
      </c>
      <c r="D273" s="64">
        <v>0</v>
      </c>
      <c r="E273" s="65">
        <f t="shared" si="5"/>
        <v>0</v>
      </c>
    </row>
    <row r="274" spans="1:5" x14ac:dyDescent="0.3">
      <c r="A274" s="30" t="s">
        <v>70</v>
      </c>
      <c r="B274" s="27" t="s">
        <v>71</v>
      </c>
      <c r="C274" s="53">
        <v>0</v>
      </c>
      <c r="D274" s="60">
        <v>0</v>
      </c>
      <c r="E274" s="61">
        <f t="shared" si="5"/>
        <v>0</v>
      </c>
    </row>
    <row r="275" spans="1:5" x14ac:dyDescent="0.3">
      <c r="A275" s="29"/>
      <c r="B275" s="22" t="s">
        <v>72</v>
      </c>
      <c r="C275" s="54">
        <v>0</v>
      </c>
      <c r="D275" s="62">
        <v>0</v>
      </c>
      <c r="E275" s="63">
        <f t="shared" si="5"/>
        <v>0</v>
      </c>
    </row>
    <row r="276" spans="1:5" ht="15" thickBot="1" x14ac:dyDescent="0.35">
      <c r="A276" s="31"/>
      <c r="B276" s="25" t="s">
        <v>73</v>
      </c>
      <c r="C276" s="55">
        <v>0</v>
      </c>
      <c r="D276" s="64">
        <v>0</v>
      </c>
      <c r="E276" s="65">
        <f t="shared" si="5"/>
        <v>0</v>
      </c>
    </row>
    <row r="277" spans="1:5" ht="15" thickBot="1" x14ac:dyDescent="0.35">
      <c r="A277" s="28" t="s">
        <v>74</v>
      </c>
      <c r="B277" s="26"/>
      <c r="C277" s="56">
        <v>0</v>
      </c>
      <c r="D277" s="66">
        <v>0</v>
      </c>
      <c r="E277" s="67">
        <f t="shared" si="5"/>
        <v>0</v>
      </c>
    </row>
    <row r="278" spans="1:5" x14ac:dyDescent="0.3">
      <c r="A278" s="30" t="s">
        <v>75</v>
      </c>
      <c r="B278" s="27" t="s">
        <v>76</v>
      </c>
      <c r="C278" s="53">
        <v>0</v>
      </c>
      <c r="D278" s="60">
        <v>0</v>
      </c>
      <c r="E278" s="61">
        <f t="shared" si="5"/>
        <v>0</v>
      </c>
    </row>
    <row r="279" spans="1:5" ht="15" thickBot="1" x14ac:dyDescent="0.35">
      <c r="A279" s="31"/>
      <c r="B279" s="25" t="s">
        <v>77</v>
      </c>
      <c r="C279" s="55">
        <v>0</v>
      </c>
      <c r="D279" s="64">
        <v>0</v>
      </c>
      <c r="E279" s="65">
        <f t="shared" si="5"/>
        <v>0</v>
      </c>
    </row>
    <row r="280" spans="1:5" x14ac:dyDescent="0.3">
      <c r="A280" s="30" t="s">
        <v>78</v>
      </c>
      <c r="B280" s="27" t="s">
        <v>79</v>
      </c>
      <c r="C280" s="53">
        <v>0</v>
      </c>
      <c r="D280" s="60">
        <v>0</v>
      </c>
      <c r="E280" s="61">
        <f t="shared" si="5"/>
        <v>0</v>
      </c>
    </row>
    <row r="281" spans="1:5" x14ac:dyDescent="0.3">
      <c r="A281" s="29"/>
      <c r="B281" s="22" t="s">
        <v>80</v>
      </c>
      <c r="C281" s="54">
        <v>0</v>
      </c>
      <c r="D281" s="62">
        <v>0</v>
      </c>
      <c r="E281" s="63">
        <f t="shared" si="5"/>
        <v>0</v>
      </c>
    </row>
    <row r="282" spans="1:5" x14ac:dyDescent="0.3">
      <c r="A282" s="29"/>
      <c r="B282" s="22" t="s">
        <v>81</v>
      </c>
      <c r="C282" s="54">
        <v>0</v>
      </c>
      <c r="D282" s="62">
        <v>0</v>
      </c>
      <c r="E282" s="63">
        <f t="shared" si="5"/>
        <v>0</v>
      </c>
    </row>
    <row r="283" spans="1:5" x14ac:dyDescent="0.3">
      <c r="A283" s="29"/>
      <c r="B283" s="22" t="s">
        <v>82</v>
      </c>
      <c r="C283" s="54">
        <v>0</v>
      </c>
      <c r="D283" s="62">
        <v>0</v>
      </c>
      <c r="E283" s="63">
        <f t="shared" si="5"/>
        <v>0</v>
      </c>
    </row>
    <row r="284" spans="1:5" x14ac:dyDescent="0.3">
      <c r="A284" s="29"/>
      <c r="B284" s="22" t="s">
        <v>83</v>
      </c>
      <c r="C284" s="54">
        <v>0</v>
      </c>
      <c r="D284" s="62">
        <v>0</v>
      </c>
      <c r="E284" s="63">
        <f t="shared" si="5"/>
        <v>0</v>
      </c>
    </row>
    <row r="285" spans="1:5" x14ac:dyDescent="0.3">
      <c r="A285" s="29"/>
      <c r="B285" s="22" t="s">
        <v>84</v>
      </c>
      <c r="C285" s="54">
        <v>0</v>
      </c>
      <c r="D285" s="62">
        <v>0</v>
      </c>
      <c r="E285" s="63">
        <f t="shared" si="5"/>
        <v>0</v>
      </c>
    </row>
    <row r="286" spans="1:5" x14ac:dyDescent="0.3">
      <c r="A286" s="29"/>
      <c r="B286" s="22" t="s">
        <v>85</v>
      </c>
      <c r="C286" s="54">
        <v>0</v>
      </c>
      <c r="D286" s="62">
        <v>0</v>
      </c>
      <c r="E286" s="63">
        <f t="shared" si="5"/>
        <v>0</v>
      </c>
    </row>
    <row r="287" spans="1:5" x14ac:dyDescent="0.3">
      <c r="A287" s="29"/>
      <c r="B287" s="22" t="s">
        <v>86</v>
      </c>
      <c r="C287" s="54">
        <v>0</v>
      </c>
      <c r="D287" s="62">
        <v>0</v>
      </c>
      <c r="E287" s="63">
        <f t="shared" si="5"/>
        <v>0</v>
      </c>
    </row>
    <row r="288" spans="1:5" x14ac:dyDescent="0.3">
      <c r="A288" s="29"/>
      <c r="B288" s="22" t="s">
        <v>87</v>
      </c>
      <c r="C288" s="54">
        <v>0</v>
      </c>
      <c r="D288" s="62">
        <v>0</v>
      </c>
      <c r="E288" s="63">
        <f t="shared" si="5"/>
        <v>0</v>
      </c>
    </row>
    <row r="289" spans="1:5" x14ac:dyDescent="0.3">
      <c r="A289" s="29"/>
      <c r="B289" s="22" t="s">
        <v>88</v>
      </c>
      <c r="C289" s="54">
        <v>0</v>
      </c>
      <c r="D289" s="62">
        <v>0</v>
      </c>
      <c r="E289" s="63">
        <f t="shared" si="5"/>
        <v>0</v>
      </c>
    </row>
    <row r="290" spans="1:5" x14ac:dyDescent="0.3">
      <c r="A290" s="29"/>
      <c r="B290" s="22" t="s">
        <v>89</v>
      </c>
      <c r="C290" s="54">
        <v>0</v>
      </c>
      <c r="D290" s="62">
        <v>0</v>
      </c>
      <c r="E290" s="63">
        <f t="shared" si="5"/>
        <v>0</v>
      </c>
    </row>
    <row r="291" spans="1:5" ht="15" thickBot="1" x14ac:dyDescent="0.35">
      <c r="A291" s="31"/>
      <c r="B291" s="25" t="s">
        <v>90</v>
      </c>
      <c r="C291" s="55">
        <v>0</v>
      </c>
      <c r="D291" s="64">
        <v>0</v>
      </c>
      <c r="E291" s="65">
        <f t="shared" si="5"/>
        <v>0</v>
      </c>
    </row>
    <row r="292" spans="1:5" ht="15" thickBot="1" x14ac:dyDescent="0.35">
      <c r="A292" s="28" t="s">
        <v>91</v>
      </c>
      <c r="B292" s="26"/>
      <c r="C292" s="56">
        <v>0</v>
      </c>
      <c r="D292" s="66">
        <v>0</v>
      </c>
      <c r="E292" s="67">
        <f t="shared" si="5"/>
        <v>0</v>
      </c>
    </row>
    <row r="293" spans="1:5" x14ac:dyDescent="0.3">
      <c r="A293" s="30" t="s">
        <v>92</v>
      </c>
      <c r="B293" s="27" t="s">
        <v>93</v>
      </c>
      <c r="C293" s="53">
        <v>0</v>
      </c>
      <c r="D293" s="60">
        <v>0</v>
      </c>
      <c r="E293" s="61">
        <f t="shared" si="5"/>
        <v>0</v>
      </c>
    </row>
    <row r="294" spans="1:5" ht="15" thickBot="1" x14ac:dyDescent="0.35">
      <c r="A294" s="31"/>
      <c r="B294" s="25" t="s">
        <v>94</v>
      </c>
      <c r="C294" s="55">
        <v>0</v>
      </c>
      <c r="D294" s="64">
        <v>0</v>
      </c>
      <c r="E294" s="65">
        <f t="shared" si="5"/>
        <v>0</v>
      </c>
    </row>
    <row r="295" spans="1:5" ht="15" thickBot="1" x14ac:dyDescent="0.35">
      <c r="A295" s="28" t="s">
        <v>95</v>
      </c>
      <c r="B295" s="26"/>
      <c r="C295" s="56">
        <v>0</v>
      </c>
      <c r="D295" s="66">
        <v>0</v>
      </c>
      <c r="E295" s="67">
        <f t="shared" si="5"/>
        <v>0</v>
      </c>
    </row>
    <row r="296" spans="1:5" ht="15" thickBot="1" x14ac:dyDescent="0.35">
      <c r="A296" s="28" t="s">
        <v>96</v>
      </c>
      <c r="B296" s="26"/>
      <c r="C296" s="56">
        <v>0</v>
      </c>
      <c r="D296" s="66">
        <v>0</v>
      </c>
      <c r="E296" s="67">
        <f t="shared" si="5"/>
        <v>0</v>
      </c>
    </row>
    <row r="297" spans="1:5" x14ac:dyDescent="0.3">
      <c r="A297" s="30" t="s">
        <v>97</v>
      </c>
      <c r="B297" s="27" t="s">
        <v>98</v>
      </c>
      <c r="C297" s="53">
        <v>0</v>
      </c>
      <c r="D297" s="60">
        <v>0</v>
      </c>
      <c r="E297" s="61">
        <f t="shared" si="5"/>
        <v>0</v>
      </c>
    </row>
    <row r="298" spans="1:5" x14ac:dyDescent="0.3">
      <c r="A298" s="23"/>
      <c r="B298" s="22" t="s">
        <v>99</v>
      </c>
      <c r="C298" s="54">
        <v>0</v>
      </c>
      <c r="D298" s="62">
        <v>0</v>
      </c>
      <c r="E298" s="63">
        <f t="shared" si="5"/>
        <v>0</v>
      </c>
    </row>
    <row r="299" spans="1:5" x14ac:dyDescent="0.3">
      <c r="A299" s="23"/>
      <c r="B299" s="22" t="s">
        <v>100</v>
      </c>
      <c r="C299" s="54">
        <v>0</v>
      </c>
      <c r="D299" s="62">
        <v>0</v>
      </c>
      <c r="E299" s="63">
        <f t="shared" si="5"/>
        <v>0</v>
      </c>
    </row>
    <row r="300" spans="1:5" x14ac:dyDescent="0.3">
      <c r="A300" s="23"/>
      <c r="B300" s="22" t="s">
        <v>101</v>
      </c>
      <c r="C300" s="54">
        <v>0</v>
      </c>
      <c r="D300" s="62">
        <v>0</v>
      </c>
      <c r="E300" s="63">
        <f t="shared" si="5"/>
        <v>0</v>
      </c>
    </row>
    <row r="301" spans="1:5" x14ac:dyDescent="0.3">
      <c r="A301" s="23"/>
      <c r="B301" s="22" t="s">
        <v>102</v>
      </c>
      <c r="C301" s="54">
        <v>0</v>
      </c>
      <c r="D301" s="62">
        <v>0</v>
      </c>
      <c r="E301" s="63">
        <f t="shared" si="5"/>
        <v>0</v>
      </c>
    </row>
    <row r="302" spans="1:5" ht="15" thickBot="1" x14ac:dyDescent="0.35">
      <c r="A302" s="44"/>
      <c r="B302" s="25" t="s">
        <v>103</v>
      </c>
      <c r="C302" s="55">
        <v>0</v>
      </c>
      <c r="D302" s="64">
        <v>0</v>
      </c>
      <c r="E302" s="65">
        <f t="shared" si="5"/>
        <v>0</v>
      </c>
    </row>
    <row r="303" spans="1:5" ht="15" thickBot="1" x14ac:dyDescent="0.35">
      <c r="A303" s="36" t="s">
        <v>104</v>
      </c>
      <c r="B303" s="33"/>
      <c r="C303" s="57">
        <f>SUM(C252:C302)</f>
        <v>0</v>
      </c>
      <c r="D303" s="68">
        <f>SUM(D252:D302)</f>
        <v>0</v>
      </c>
      <c r="E303" s="69">
        <f>C303-D303</f>
        <v>0</v>
      </c>
    </row>
    <row r="304" spans="1:5" ht="15" thickBot="1" x14ac:dyDescent="0.35">
      <c r="A304" s="32" t="s">
        <v>105</v>
      </c>
      <c r="B304" s="45" t="s">
        <v>106</v>
      </c>
      <c r="C304" s="53">
        <v>0</v>
      </c>
      <c r="D304" s="60">
        <v>0</v>
      </c>
      <c r="E304" s="70">
        <f t="shared" ref="E304:E310" si="6">IF(D304&gt;0,C304-D304,C304)</f>
        <v>0</v>
      </c>
    </row>
    <row r="305" spans="1:5" x14ac:dyDescent="0.3">
      <c r="A305" s="24"/>
      <c r="B305" s="22" t="s">
        <v>107</v>
      </c>
      <c r="C305" s="54">
        <v>0</v>
      </c>
      <c r="D305" s="62">
        <v>0</v>
      </c>
      <c r="E305" s="71">
        <f t="shared" si="6"/>
        <v>0</v>
      </c>
    </row>
    <row r="306" spans="1:5" x14ac:dyDescent="0.3">
      <c r="A306" s="23"/>
      <c r="B306" s="22" t="s">
        <v>108</v>
      </c>
      <c r="C306" s="54">
        <v>0</v>
      </c>
      <c r="D306" s="62">
        <v>0</v>
      </c>
      <c r="E306" s="71">
        <f t="shared" si="6"/>
        <v>0</v>
      </c>
    </row>
    <row r="307" spans="1:5" x14ac:dyDescent="0.3">
      <c r="A307" s="23"/>
      <c r="B307" s="22" t="s">
        <v>109</v>
      </c>
      <c r="C307" s="54">
        <v>0</v>
      </c>
      <c r="D307" s="62">
        <v>0</v>
      </c>
      <c r="E307" s="71">
        <f t="shared" si="6"/>
        <v>0</v>
      </c>
    </row>
    <row r="308" spans="1:5" x14ac:dyDescent="0.3">
      <c r="A308" s="23"/>
      <c r="B308" s="22" t="s">
        <v>110</v>
      </c>
      <c r="C308" s="54">
        <v>0</v>
      </c>
      <c r="D308" s="62">
        <v>0</v>
      </c>
      <c r="E308" s="71">
        <f t="shared" si="6"/>
        <v>0</v>
      </c>
    </row>
    <row r="309" spans="1:5" x14ac:dyDescent="0.3">
      <c r="A309" s="23"/>
      <c r="B309" s="22" t="s">
        <v>111</v>
      </c>
      <c r="C309" s="54">
        <v>0</v>
      </c>
      <c r="D309" s="62">
        <v>0</v>
      </c>
      <c r="E309" s="71">
        <f t="shared" si="6"/>
        <v>0</v>
      </c>
    </row>
    <row r="310" spans="1:5" ht="15" thickBot="1" x14ac:dyDescent="0.35">
      <c r="A310" s="44"/>
      <c r="B310" s="25" t="s">
        <v>112</v>
      </c>
      <c r="C310" s="55">
        <v>0</v>
      </c>
      <c r="D310" s="64">
        <v>0</v>
      </c>
      <c r="E310" s="72">
        <f t="shared" si="6"/>
        <v>0</v>
      </c>
    </row>
    <row r="311" spans="1:5" ht="15" thickBot="1" x14ac:dyDescent="0.35">
      <c r="B311" s="119" t="s">
        <v>113</v>
      </c>
      <c r="C311" s="120"/>
      <c r="D311" s="121" t="s">
        <v>114</v>
      </c>
      <c r="E311" s="122"/>
    </row>
    <row r="312" spans="1:5" x14ac:dyDescent="0.3">
      <c r="A312" s="47"/>
      <c r="B312" s="82" t="s">
        <v>115</v>
      </c>
      <c r="C312" s="50">
        <v>0</v>
      </c>
      <c r="D312" s="82" t="s">
        <v>116</v>
      </c>
      <c r="E312" s="73">
        <v>0</v>
      </c>
    </row>
    <row r="313" spans="1:5" x14ac:dyDescent="0.3">
      <c r="A313" s="47"/>
      <c r="B313" s="83" t="s">
        <v>115</v>
      </c>
      <c r="C313" s="51">
        <v>0</v>
      </c>
      <c r="D313" s="83" t="s">
        <v>116</v>
      </c>
      <c r="E313" s="74">
        <v>0</v>
      </c>
    </row>
    <row r="314" spans="1:5" x14ac:dyDescent="0.3">
      <c r="A314" s="47"/>
      <c r="B314" s="83" t="s">
        <v>115</v>
      </c>
      <c r="C314" s="51">
        <v>0</v>
      </c>
      <c r="D314" s="83" t="s">
        <v>116</v>
      </c>
      <c r="E314" s="74">
        <v>0</v>
      </c>
    </row>
    <row r="315" spans="1:5" x14ac:dyDescent="0.3">
      <c r="A315" s="47"/>
      <c r="B315" s="83" t="s">
        <v>115</v>
      </c>
      <c r="C315" s="51">
        <v>0</v>
      </c>
      <c r="D315" s="83" t="s">
        <v>116</v>
      </c>
      <c r="E315" s="74">
        <v>0</v>
      </c>
    </row>
    <row r="316" spans="1:5" x14ac:dyDescent="0.3">
      <c r="A316" s="47"/>
      <c r="B316" s="83" t="s">
        <v>115</v>
      </c>
      <c r="C316" s="51">
        <v>0</v>
      </c>
      <c r="D316" s="83" t="s">
        <v>116</v>
      </c>
      <c r="E316" s="74">
        <v>0</v>
      </c>
    </row>
    <row r="317" spans="1:5" x14ac:dyDescent="0.3">
      <c r="A317" s="47"/>
      <c r="B317" s="83" t="s">
        <v>115</v>
      </c>
      <c r="C317" s="51">
        <v>0</v>
      </c>
      <c r="D317" s="83" t="s">
        <v>116</v>
      </c>
      <c r="E317" s="74">
        <v>0</v>
      </c>
    </row>
    <row r="318" spans="1:5" ht="15" thickBot="1" x14ac:dyDescent="0.35">
      <c r="A318" s="47"/>
      <c r="B318" s="84" t="s">
        <v>115</v>
      </c>
      <c r="C318" s="52">
        <v>0</v>
      </c>
      <c r="D318" s="84" t="s">
        <v>116</v>
      </c>
      <c r="E318" s="75">
        <v>0</v>
      </c>
    </row>
    <row r="319" spans="1:5" ht="15" thickBot="1" x14ac:dyDescent="0.35">
      <c r="A319" s="46"/>
      <c r="B319" s="36" t="s">
        <v>117</v>
      </c>
      <c r="C319" s="58" t="str">
        <f>IF(SUM($E304:$E318)&gt;($C303+(SUM($C312:$C318))),SUM($E304:$E318)-($C303+(SUM($C312:$C318))),"")</f>
        <v/>
      </c>
      <c r="D319" s="49" t="s">
        <v>118</v>
      </c>
      <c r="E319" s="59" t="str">
        <f>IF(SUM($E304:$E318)&lt;($C303+(SUM($C312:$C318))),SUM($E304:$E318)-($C303+(SUM($C312:$C318))),"")</f>
        <v/>
      </c>
    </row>
    <row r="320" spans="1:5" ht="15" thickBot="1" x14ac:dyDescent="0.35"/>
    <row r="321" spans="1:5" ht="18.600000000000001" thickBot="1" x14ac:dyDescent="0.4">
      <c r="A321" s="78" t="s">
        <v>125</v>
      </c>
      <c r="B321" s="123" t="s">
        <v>39</v>
      </c>
      <c r="C321" s="124"/>
    </row>
    <row r="322" spans="1:5" ht="15" thickBot="1" x14ac:dyDescent="0.35">
      <c r="A322" s="41" t="s">
        <v>40</v>
      </c>
      <c r="B322" s="26"/>
      <c r="C322" s="42" t="s">
        <v>120</v>
      </c>
      <c r="D322" s="42" t="s">
        <v>121</v>
      </c>
      <c r="E322" s="43" t="s">
        <v>122</v>
      </c>
    </row>
    <row r="323" spans="1:5" x14ac:dyDescent="0.3">
      <c r="A323" s="30" t="s">
        <v>44</v>
      </c>
      <c r="B323" s="27" t="s">
        <v>45</v>
      </c>
      <c r="C323" s="53">
        <v>0</v>
      </c>
      <c r="D323" s="60">
        <v>0</v>
      </c>
      <c r="E323" s="61">
        <f>IF(D323&gt;0,C323-D323,C323)</f>
        <v>0</v>
      </c>
    </row>
    <row r="324" spans="1:5" x14ac:dyDescent="0.3">
      <c r="A324" s="29"/>
      <c r="B324" s="22" t="s">
        <v>46</v>
      </c>
      <c r="C324" s="54">
        <v>0</v>
      </c>
      <c r="D324" s="62">
        <v>0</v>
      </c>
      <c r="E324" s="63">
        <f>IF(D324&gt;0,C324-D324,C324)</f>
        <v>0</v>
      </c>
    </row>
    <row r="325" spans="1:5" x14ac:dyDescent="0.3">
      <c r="A325" s="29"/>
      <c r="B325" s="22" t="s">
        <v>47</v>
      </c>
      <c r="C325" s="54">
        <v>0</v>
      </c>
      <c r="D325" s="62">
        <v>0</v>
      </c>
      <c r="E325" s="63">
        <f t="shared" ref="E325:E373" si="7">IF(D325&gt;0,C325-D325,C325)</f>
        <v>0</v>
      </c>
    </row>
    <row r="326" spans="1:5" ht="15" thickBot="1" x14ac:dyDescent="0.35">
      <c r="A326" s="31"/>
      <c r="B326" s="25" t="s">
        <v>48</v>
      </c>
      <c r="C326" s="55">
        <v>0</v>
      </c>
      <c r="D326" s="64">
        <v>0</v>
      </c>
      <c r="E326" s="65">
        <f t="shared" si="7"/>
        <v>0</v>
      </c>
    </row>
    <row r="327" spans="1:5" ht="15" thickBot="1" x14ac:dyDescent="0.35">
      <c r="A327" s="28" t="s">
        <v>49</v>
      </c>
      <c r="B327" s="26"/>
      <c r="C327" s="56">
        <v>0</v>
      </c>
      <c r="D327" s="66">
        <v>0</v>
      </c>
      <c r="E327" s="67">
        <f t="shared" si="7"/>
        <v>0</v>
      </c>
    </row>
    <row r="328" spans="1:5" ht="15" thickBot="1" x14ac:dyDescent="0.35">
      <c r="A328" s="28" t="s">
        <v>50</v>
      </c>
      <c r="B328" s="26"/>
      <c r="C328" s="56">
        <v>0</v>
      </c>
      <c r="D328" s="66">
        <v>0</v>
      </c>
      <c r="E328" s="67">
        <f t="shared" si="7"/>
        <v>0</v>
      </c>
    </row>
    <row r="329" spans="1:5" ht="15" thickBot="1" x14ac:dyDescent="0.35">
      <c r="A329" s="28" t="s">
        <v>51</v>
      </c>
      <c r="B329" s="26"/>
      <c r="C329" s="56">
        <v>0</v>
      </c>
      <c r="D329" s="66">
        <v>0</v>
      </c>
      <c r="E329" s="67">
        <f t="shared" si="7"/>
        <v>0</v>
      </c>
    </row>
    <row r="330" spans="1:5" x14ac:dyDescent="0.3">
      <c r="A330" s="30" t="s">
        <v>52</v>
      </c>
      <c r="B330" s="27" t="s">
        <v>53</v>
      </c>
      <c r="C330" s="53">
        <v>0</v>
      </c>
      <c r="D330" s="60">
        <v>0</v>
      </c>
      <c r="E330" s="61">
        <f t="shared" si="7"/>
        <v>0</v>
      </c>
    </row>
    <row r="331" spans="1:5" x14ac:dyDescent="0.3">
      <c r="A331" s="29"/>
      <c r="B331" s="22" t="s">
        <v>54</v>
      </c>
      <c r="C331" s="54">
        <v>0</v>
      </c>
      <c r="D331" s="62">
        <v>0</v>
      </c>
      <c r="E331" s="63">
        <f t="shared" si="7"/>
        <v>0</v>
      </c>
    </row>
    <row r="332" spans="1:5" x14ac:dyDescent="0.3">
      <c r="A332" s="29"/>
      <c r="B332" s="22" t="s">
        <v>55</v>
      </c>
      <c r="C332" s="54">
        <v>0</v>
      </c>
      <c r="D332" s="62">
        <v>0</v>
      </c>
      <c r="E332" s="63">
        <f t="shared" si="7"/>
        <v>0</v>
      </c>
    </row>
    <row r="333" spans="1:5" x14ac:dyDescent="0.3">
      <c r="A333" s="29"/>
      <c r="B333" s="22" t="s">
        <v>56</v>
      </c>
      <c r="C333" s="54">
        <v>0</v>
      </c>
      <c r="D333" s="62">
        <v>0</v>
      </c>
      <c r="E333" s="63">
        <f t="shared" si="7"/>
        <v>0</v>
      </c>
    </row>
    <row r="334" spans="1:5" ht="15" thickBot="1" x14ac:dyDescent="0.35">
      <c r="A334" s="31"/>
      <c r="B334" s="25" t="s">
        <v>57</v>
      </c>
      <c r="C334" s="55">
        <v>0</v>
      </c>
      <c r="D334" s="64">
        <v>0</v>
      </c>
      <c r="E334" s="65">
        <f t="shared" si="7"/>
        <v>0</v>
      </c>
    </row>
    <row r="335" spans="1:5" x14ac:dyDescent="0.3">
      <c r="A335" s="30" t="s">
        <v>58</v>
      </c>
      <c r="B335" s="27" t="s">
        <v>59</v>
      </c>
      <c r="C335" s="53">
        <v>0</v>
      </c>
      <c r="D335" s="60">
        <v>0</v>
      </c>
      <c r="E335" s="61">
        <f t="shared" si="7"/>
        <v>0</v>
      </c>
    </row>
    <row r="336" spans="1:5" x14ac:dyDescent="0.3">
      <c r="A336" s="29"/>
      <c r="B336" s="22" t="s">
        <v>60</v>
      </c>
      <c r="C336" s="54">
        <v>0</v>
      </c>
      <c r="D336" s="62">
        <v>0</v>
      </c>
      <c r="E336" s="63">
        <f t="shared" si="7"/>
        <v>0</v>
      </c>
    </row>
    <row r="337" spans="1:5" ht="15" thickBot="1" x14ac:dyDescent="0.35">
      <c r="A337" s="31"/>
      <c r="B337" s="25" t="s">
        <v>61</v>
      </c>
      <c r="C337" s="55">
        <v>0</v>
      </c>
      <c r="D337" s="64">
        <v>0</v>
      </c>
      <c r="E337" s="65">
        <f t="shared" si="7"/>
        <v>0</v>
      </c>
    </row>
    <row r="338" spans="1:5" x14ac:dyDescent="0.3">
      <c r="A338" s="30" t="s">
        <v>62</v>
      </c>
      <c r="B338" s="27" t="s">
        <v>63</v>
      </c>
      <c r="C338" s="53">
        <v>0</v>
      </c>
      <c r="D338" s="60">
        <v>0</v>
      </c>
      <c r="E338" s="61">
        <f t="shared" si="7"/>
        <v>0</v>
      </c>
    </row>
    <row r="339" spans="1:5" ht="15" thickBot="1" x14ac:dyDescent="0.35">
      <c r="A339" s="31"/>
      <c r="B339" s="25" t="s">
        <v>64</v>
      </c>
      <c r="C339" s="55">
        <v>0</v>
      </c>
      <c r="D339" s="64">
        <v>0</v>
      </c>
      <c r="E339" s="65">
        <f t="shared" si="7"/>
        <v>0</v>
      </c>
    </row>
    <row r="340" spans="1:5" x14ac:dyDescent="0.3">
      <c r="A340" s="30" t="s">
        <v>65</v>
      </c>
      <c r="B340" s="27" t="s">
        <v>66</v>
      </c>
      <c r="C340" s="53">
        <v>0</v>
      </c>
      <c r="D340" s="60">
        <v>0</v>
      </c>
      <c r="E340" s="61">
        <f t="shared" si="7"/>
        <v>0</v>
      </c>
    </row>
    <row r="341" spans="1:5" x14ac:dyDescent="0.3">
      <c r="A341" s="29"/>
      <c r="B341" s="22" t="s">
        <v>67</v>
      </c>
      <c r="C341" s="54">
        <v>0</v>
      </c>
      <c r="D341" s="62">
        <v>0</v>
      </c>
      <c r="E341" s="63">
        <f t="shared" si="7"/>
        <v>0</v>
      </c>
    </row>
    <row r="342" spans="1:5" x14ac:dyDescent="0.3">
      <c r="A342" s="29"/>
      <c r="B342" s="22" t="s">
        <v>68</v>
      </c>
      <c r="C342" s="54">
        <v>0</v>
      </c>
      <c r="D342" s="62">
        <v>0</v>
      </c>
      <c r="E342" s="63">
        <f t="shared" si="7"/>
        <v>0</v>
      </c>
    </row>
    <row r="343" spans="1:5" x14ac:dyDescent="0.3">
      <c r="A343" s="29"/>
      <c r="B343" s="22" t="s">
        <v>69</v>
      </c>
      <c r="C343" s="54">
        <v>0</v>
      </c>
      <c r="D343" s="62">
        <v>0</v>
      </c>
      <c r="E343" s="63">
        <f t="shared" si="7"/>
        <v>0</v>
      </c>
    </row>
    <row r="344" spans="1:5" ht="15" thickBot="1" x14ac:dyDescent="0.35">
      <c r="A344" s="31"/>
      <c r="B344" s="25" t="s">
        <v>61</v>
      </c>
      <c r="C344" s="55">
        <v>0</v>
      </c>
      <c r="D344" s="64">
        <v>0</v>
      </c>
      <c r="E344" s="65">
        <f t="shared" si="7"/>
        <v>0</v>
      </c>
    </row>
    <row r="345" spans="1:5" x14ac:dyDescent="0.3">
      <c r="A345" s="30" t="s">
        <v>70</v>
      </c>
      <c r="B345" s="27" t="s">
        <v>71</v>
      </c>
      <c r="C345" s="53">
        <v>0</v>
      </c>
      <c r="D345" s="60">
        <v>0</v>
      </c>
      <c r="E345" s="61">
        <f t="shared" si="7"/>
        <v>0</v>
      </c>
    </row>
    <row r="346" spans="1:5" x14ac:dyDescent="0.3">
      <c r="A346" s="29"/>
      <c r="B346" s="22" t="s">
        <v>72</v>
      </c>
      <c r="C346" s="54">
        <v>0</v>
      </c>
      <c r="D346" s="62">
        <v>0</v>
      </c>
      <c r="E346" s="63">
        <f t="shared" si="7"/>
        <v>0</v>
      </c>
    </row>
    <row r="347" spans="1:5" ht="15" thickBot="1" x14ac:dyDescent="0.35">
      <c r="A347" s="31"/>
      <c r="B347" s="25" t="s">
        <v>73</v>
      </c>
      <c r="C347" s="55">
        <v>0</v>
      </c>
      <c r="D347" s="64">
        <v>0</v>
      </c>
      <c r="E347" s="65">
        <f t="shared" si="7"/>
        <v>0</v>
      </c>
    </row>
    <row r="348" spans="1:5" ht="15" thickBot="1" x14ac:dyDescent="0.35">
      <c r="A348" s="28" t="s">
        <v>74</v>
      </c>
      <c r="B348" s="26"/>
      <c r="C348" s="56">
        <v>0</v>
      </c>
      <c r="D348" s="66">
        <v>0</v>
      </c>
      <c r="E348" s="67">
        <f t="shared" si="7"/>
        <v>0</v>
      </c>
    </row>
    <row r="349" spans="1:5" x14ac:dyDescent="0.3">
      <c r="A349" s="30" t="s">
        <v>75</v>
      </c>
      <c r="B349" s="27" t="s">
        <v>76</v>
      </c>
      <c r="C349" s="53">
        <v>0</v>
      </c>
      <c r="D349" s="60">
        <v>0</v>
      </c>
      <c r="E349" s="61">
        <f t="shared" si="7"/>
        <v>0</v>
      </c>
    </row>
    <row r="350" spans="1:5" ht="15" thickBot="1" x14ac:dyDescent="0.35">
      <c r="A350" s="31"/>
      <c r="B350" s="25" t="s">
        <v>77</v>
      </c>
      <c r="C350" s="55">
        <v>0</v>
      </c>
      <c r="D350" s="64">
        <v>0</v>
      </c>
      <c r="E350" s="65">
        <f t="shared" si="7"/>
        <v>0</v>
      </c>
    </row>
    <row r="351" spans="1:5" x14ac:dyDescent="0.3">
      <c r="A351" s="30" t="s">
        <v>78</v>
      </c>
      <c r="B351" s="27" t="s">
        <v>79</v>
      </c>
      <c r="C351" s="53">
        <v>0</v>
      </c>
      <c r="D351" s="60">
        <v>0</v>
      </c>
      <c r="E351" s="61">
        <f t="shared" si="7"/>
        <v>0</v>
      </c>
    </row>
    <row r="352" spans="1:5" x14ac:dyDescent="0.3">
      <c r="A352" s="29"/>
      <c r="B352" s="22" t="s">
        <v>80</v>
      </c>
      <c r="C352" s="54">
        <v>0</v>
      </c>
      <c r="D352" s="62">
        <v>0</v>
      </c>
      <c r="E352" s="63">
        <f t="shared" si="7"/>
        <v>0</v>
      </c>
    </row>
    <row r="353" spans="1:5" x14ac:dyDescent="0.3">
      <c r="A353" s="29"/>
      <c r="B353" s="22" t="s">
        <v>81</v>
      </c>
      <c r="C353" s="54">
        <v>0</v>
      </c>
      <c r="D353" s="62">
        <v>0</v>
      </c>
      <c r="E353" s="63">
        <f t="shared" si="7"/>
        <v>0</v>
      </c>
    </row>
    <row r="354" spans="1:5" x14ac:dyDescent="0.3">
      <c r="A354" s="29"/>
      <c r="B354" s="22" t="s">
        <v>82</v>
      </c>
      <c r="C354" s="54">
        <v>0</v>
      </c>
      <c r="D354" s="62">
        <v>0</v>
      </c>
      <c r="E354" s="63">
        <f t="shared" si="7"/>
        <v>0</v>
      </c>
    </row>
    <row r="355" spans="1:5" x14ac:dyDescent="0.3">
      <c r="A355" s="29"/>
      <c r="B355" s="22" t="s">
        <v>83</v>
      </c>
      <c r="C355" s="54">
        <v>0</v>
      </c>
      <c r="D355" s="62">
        <v>0</v>
      </c>
      <c r="E355" s="63">
        <f t="shared" si="7"/>
        <v>0</v>
      </c>
    </row>
    <row r="356" spans="1:5" x14ac:dyDescent="0.3">
      <c r="A356" s="29"/>
      <c r="B356" s="22" t="s">
        <v>84</v>
      </c>
      <c r="C356" s="54">
        <v>0</v>
      </c>
      <c r="D356" s="62">
        <v>0</v>
      </c>
      <c r="E356" s="63">
        <f t="shared" si="7"/>
        <v>0</v>
      </c>
    </row>
    <row r="357" spans="1:5" x14ac:dyDescent="0.3">
      <c r="A357" s="29"/>
      <c r="B357" s="22" t="s">
        <v>85</v>
      </c>
      <c r="C357" s="54">
        <v>0</v>
      </c>
      <c r="D357" s="62">
        <v>0</v>
      </c>
      <c r="E357" s="63">
        <f t="shared" si="7"/>
        <v>0</v>
      </c>
    </row>
    <row r="358" spans="1:5" x14ac:dyDescent="0.3">
      <c r="A358" s="29"/>
      <c r="B358" s="22" t="s">
        <v>86</v>
      </c>
      <c r="C358" s="54">
        <v>0</v>
      </c>
      <c r="D358" s="62">
        <v>0</v>
      </c>
      <c r="E358" s="63">
        <f t="shared" si="7"/>
        <v>0</v>
      </c>
    </row>
    <row r="359" spans="1:5" x14ac:dyDescent="0.3">
      <c r="A359" s="29"/>
      <c r="B359" s="22" t="s">
        <v>87</v>
      </c>
      <c r="C359" s="54">
        <v>0</v>
      </c>
      <c r="D359" s="62">
        <v>0</v>
      </c>
      <c r="E359" s="63">
        <f t="shared" si="7"/>
        <v>0</v>
      </c>
    </row>
    <row r="360" spans="1:5" x14ac:dyDescent="0.3">
      <c r="A360" s="29"/>
      <c r="B360" s="22" t="s">
        <v>88</v>
      </c>
      <c r="C360" s="54">
        <v>0</v>
      </c>
      <c r="D360" s="62">
        <v>0</v>
      </c>
      <c r="E360" s="63">
        <f t="shared" si="7"/>
        <v>0</v>
      </c>
    </row>
    <row r="361" spans="1:5" x14ac:dyDescent="0.3">
      <c r="A361" s="29"/>
      <c r="B361" s="22" t="s">
        <v>89</v>
      </c>
      <c r="C361" s="54">
        <v>0</v>
      </c>
      <c r="D361" s="62">
        <v>0</v>
      </c>
      <c r="E361" s="63">
        <f t="shared" si="7"/>
        <v>0</v>
      </c>
    </row>
    <row r="362" spans="1:5" ht="15" thickBot="1" x14ac:dyDescent="0.35">
      <c r="A362" s="31"/>
      <c r="B362" s="25" t="s">
        <v>90</v>
      </c>
      <c r="C362" s="55">
        <v>0</v>
      </c>
      <c r="D362" s="64">
        <v>0</v>
      </c>
      <c r="E362" s="65">
        <f t="shared" si="7"/>
        <v>0</v>
      </c>
    </row>
    <row r="363" spans="1:5" ht="15" thickBot="1" x14ac:dyDescent="0.35">
      <c r="A363" s="28" t="s">
        <v>91</v>
      </c>
      <c r="B363" s="26"/>
      <c r="C363" s="56">
        <v>0</v>
      </c>
      <c r="D363" s="66">
        <v>0</v>
      </c>
      <c r="E363" s="67">
        <f t="shared" si="7"/>
        <v>0</v>
      </c>
    </row>
    <row r="364" spans="1:5" x14ac:dyDescent="0.3">
      <c r="A364" s="30" t="s">
        <v>92</v>
      </c>
      <c r="B364" s="27" t="s">
        <v>93</v>
      </c>
      <c r="C364" s="53">
        <v>0</v>
      </c>
      <c r="D364" s="60">
        <v>0</v>
      </c>
      <c r="E364" s="61">
        <f t="shared" si="7"/>
        <v>0</v>
      </c>
    </row>
    <row r="365" spans="1:5" ht="15" thickBot="1" x14ac:dyDescent="0.35">
      <c r="A365" s="31"/>
      <c r="B365" s="25" t="s">
        <v>94</v>
      </c>
      <c r="C365" s="55">
        <v>0</v>
      </c>
      <c r="D365" s="64">
        <v>0</v>
      </c>
      <c r="E365" s="65">
        <f t="shared" si="7"/>
        <v>0</v>
      </c>
    </row>
    <row r="366" spans="1:5" ht="15" thickBot="1" x14ac:dyDescent="0.35">
      <c r="A366" s="28" t="s">
        <v>95</v>
      </c>
      <c r="B366" s="26"/>
      <c r="C366" s="56">
        <v>0</v>
      </c>
      <c r="D366" s="66">
        <v>0</v>
      </c>
      <c r="E366" s="67">
        <f t="shared" si="7"/>
        <v>0</v>
      </c>
    </row>
    <row r="367" spans="1:5" ht="15" thickBot="1" x14ac:dyDescent="0.35">
      <c r="A367" s="28" t="s">
        <v>96</v>
      </c>
      <c r="B367" s="26"/>
      <c r="C367" s="56">
        <v>0</v>
      </c>
      <c r="D367" s="66">
        <v>0</v>
      </c>
      <c r="E367" s="67">
        <f t="shared" si="7"/>
        <v>0</v>
      </c>
    </row>
    <row r="368" spans="1:5" x14ac:dyDescent="0.3">
      <c r="A368" s="30" t="s">
        <v>97</v>
      </c>
      <c r="B368" s="27" t="s">
        <v>98</v>
      </c>
      <c r="C368" s="53">
        <v>0</v>
      </c>
      <c r="D368" s="60">
        <v>0</v>
      </c>
      <c r="E368" s="61">
        <f t="shared" si="7"/>
        <v>0</v>
      </c>
    </row>
    <row r="369" spans="1:5" x14ac:dyDescent="0.3">
      <c r="A369" s="23"/>
      <c r="B369" s="22" t="s">
        <v>99</v>
      </c>
      <c r="C369" s="54">
        <v>0</v>
      </c>
      <c r="D369" s="62">
        <v>0</v>
      </c>
      <c r="E369" s="63">
        <f t="shared" si="7"/>
        <v>0</v>
      </c>
    </row>
    <row r="370" spans="1:5" x14ac:dyDescent="0.3">
      <c r="A370" s="23"/>
      <c r="B370" s="22" t="s">
        <v>100</v>
      </c>
      <c r="C370" s="54">
        <v>0</v>
      </c>
      <c r="D370" s="62">
        <v>0</v>
      </c>
      <c r="E370" s="63">
        <f t="shared" si="7"/>
        <v>0</v>
      </c>
    </row>
    <row r="371" spans="1:5" x14ac:dyDescent="0.3">
      <c r="A371" s="23"/>
      <c r="B371" s="22" t="s">
        <v>101</v>
      </c>
      <c r="C371" s="54">
        <v>0</v>
      </c>
      <c r="D371" s="62">
        <v>0</v>
      </c>
      <c r="E371" s="63">
        <f t="shared" si="7"/>
        <v>0</v>
      </c>
    </row>
    <row r="372" spans="1:5" x14ac:dyDescent="0.3">
      <c r="A372" s="23"/>
      <c r="B372" s="22" t="s">
        <v>102</v>
      </c>
      <c r="C372" s="54">
        <v>0</v>
      </c>
      <c r="D372" s="62">
        <v>0</v>
      </c>
      <c r="E372" s="63">
        <f t="shared" si="7"/>
        <v>0</v>
      </c>
    </row>
    <row r="373" spans="1:5" ht="15" thickBot="1" x14ac:dyDescent="0.35">
      <c r="A373" s="44"/>
      <c r="B373" s="25" t="s">
        <v>103</v>
      </c>
      <c r="C373" s="55">
        <v>0</v>
      </c>
      <c r="D373" s="64">
        <v>0</v>
      </c>
      <c r="E373" s="65">
        <f t="shared" si="7"/>
        <v>0</v>
      </c>
    </row>
    <row r="374" spans="1:5" ht="15" thickBot="1" x14ac:dyDescent="0.35">
      <c r="A374" s="36" t="s">
        <v>104</v>
      </c>
      <c r="B374" s="33"/>
      <c r="C374" s="57">
        <f>SUM(C323:C373)</f>
        <v>0</v>
      </c>
      <c r="D374" s="68">
        <f>SUM(D323:D373)</f>
        <v>0</v>
      </c>
      <c r="E374" s="69">
        <f>C374-D374</f>
        <v>0</v>
      </c>
    </row>
    <row r="375" spans="1:5" ht="15" thickBot="1" x14ac:dyDescent="0.35">
      <c r="A375" s="32" t="s">
        <v>105</v>
      </c>
      <c r="B375" s="45" t="s">
        <v>106</v>
      </c>
      <c r="C375" s="53">
        <v>0</v>
      </c>
      <c r="D375" s="60">
        <v>0</v>
      </c>
      <c r="E375" s="70">
        <f t="shared" ref="E375:E381" si="8">IF(D375&gt;0,C375-D375,C375)</f>
        <v>0</v>
      </c>
    </row>
    <row r="376" spans="1:5" x14ac:dyDescent="0.3">
      <c r="A376" s="24"/>
      <c r="B376" s="22" t="s">
        <v>107</v>
      </c>
      <c r="C376" s="54">
        <v>0</v>
      </c>
      <c r="D376" s="62">
        <v>0</v>
      </c>
      <c r="E376" s="71">
        <f t="shared" si="8"/>
        <v>0</v>
      </c>
    </row>
    <row r="377" spans="1:5" x14ac:dyDescent="0.3">
      <c r="A377" s="23"/>
      <c r="B377" s="22" t="s">
        <v>108</v>
      </c>
      <c r="C377" s="54">
        <v>0</v>
      </c>
      <c r="D377" s="62">
        <v>0</v>
      </c>
      <c r="E377" s="71">
        <f t="shared" si="8"/>
        <v>0</v>
      </c>
    </row>
    <row r="378" spans="1:5" x14ac:dyDescent="0.3">
      <c r="A378" s="23"/>
      <c r="B378" s="22" t="s">
        <v>109</v>
      </c>
      <c r="C378" s="54">
        <v>0</v>
      </c>
      <c r="D378" s="62">
        <v>0</v>
      </c>
      <c r="E378" s="71">
        <f t="shared" si="8"/>
        <v>0</v>
      </c>
    </row>
    <row r="379" spans="1:5" x14ac:dyDescent="0.3">
      <c r="A379" s="23"/>
      <c r="B379" s="22" t="s">
        <v>110</v>
      </c>
      <c r="C379" s="54">
        <v>0</v>
      </c>
      <c r="D379" s="62">
        <v>0</v>
      </c>
      <c r="E379" s="71">
        <f t="shared" si="8"/>
        <v>0</v>
      </c>
    </row>
    <row r="380" spans="1:5" x14ac:dyDescent="0.3">
      <c r="A380" s="23"/>
      <c r="B380" s="22" t="s">
        <v>111</v>
      </c>
      <c r="C380" s="54">
        <v>0</v>
      </c>
      <c r="D380" s="62">
        <v>0</v>
      </c>
      <c r="E380" s="71">
        <f t="shared" si="8"/>
        <v>0</v>
      </c>
    </row>
    <row r="381" spans="1:5" ht="15" thickBot="1" x14ac:dyDescent="0.35">
      <c r="A381" s="44"/>
      <c r="B381" s="25" t="s">
        <v>112</v>
      </c>
      <c r="C381" s="55">
        <v>0</v>
      </c>
      <c r="D381" s="64">
        <v>0</v>
      </c>
      <c r="E381" s="72">
        <f t="shared" si="8"/>
        <v>0</v>
      </c>
    </row>
    <row r="382" spans="1:5" ht="15" thickBot="1" x14ac:dyDescent="0.35">
      <c r="B382" s="119" t="s">
        <v>113</v>
      </c>
      <c r="C382" s="120"/>
      <c r="D382" s="121" t="s">
        <v>114</v>
      </c>
      <c r="E382" s="122"/>
    </row>
    <row r="383" spans="1:5" x14ac:dyDescent="0.3">
      <c r="A383" s="47"/>
      <c r="B383" s="82" t="s">
        <v>115</v>
      </c>
      <c r="C383" s="50">
        <v>0</v>
      </c>
      <c r="D383" s="82" t="s">
        <v>116</v>
      </c>
      <c r="E383" s="73">
        <v>0</v>
      </c>
    </row>
    <row r="384" spans="1:5" x14ac:dyDescent="0.3">
      <c r="A384" s="47"/>
      <c r="B384" s="83" t="s">
        <v>115</v>
      </c>
      <c r="C384" s="51">
        <v>0</v>
      </c>
      <c r="D384" s="83" t="s">
        <v>116</v>
      </c>
      <c r="E384" s="74">
        <v>0</v>
      </c>
    </row>
    <row r="385" spans="1:5" x14ac:dyDescent="0.3">
      <c r="A385" s="47"/>
      <c r="B385" s="83" t="s">
        <v>115</v>
      </c>
      <c r="C385" s="51">
        <v>0</v>
      </c>
      <c r="D385" s="83" t="s">
        <v>116</v>
      </c>
      <c r="E385" s="74">
        <v>0</v>
      </c>
    </row>
    <row r="386" spans="1:5" x14ac:dyDescent="0.3">
      <c r="A386" s="47"/>
      <c r="B386" s="83" t="s">
        <v>115</v>
      </c>
      <c r="C386" s="51">
        <v>0</v>
      </c>
      <c r="D386" s="83" t="s">
        <v>116</v>
      </c>
      <c r="E386" s="74">
        <v>0</v>
      </c>
    </row>
    <row r="387" spans="1:5" x14ac:dyDescent="0.3">
      <c r="A387" s="47"/>
      <c r="B387" s="83" t="s">
        <v>115</v>
      </c>
      <c r="C387" s="51">
        <v>0</v>
      </c>
      <c r="D387" s="83" t="s">
        <v>116</v>
      </c>
      <c r="E387" s="74">
        <v>0</v>
      </c>
    </row>
    <row r="388" spans="1:5" x14ac:dyDescent="0.3">
      <c r="A388" s="47"/>
      <c r="B388" s="83" t="s">
        <v>115</v>
      </c>
      <c r="C388" s="51">
        <v>0</v>
      </c>
      <c r="D388" s="83" t="s">
        <v>116</v>
      </c>
      <c r="E388" s="74">
        <v>0</v>
      </c>
    </row>
    <row r="389" spans="1:5" ht="15" thickBot="1" x14ac:dyDescent="0.35">
      <c r="A389" s="47"/>
      <c r="B389" s="84" t="s">
        <v>115</v>
      </c>
      <c r="C389" s="52">
        <v>0</v>
      </c>
      <c r="D389" s="84" t="s">
        <v>116</v>
      </c>
      <c r="E389" s="75">
        <v>0</v>
      </c>
    </row>
    <row r="390" spans="1:5" ht="15" thickBot="1" x14ac:dyDescent="0.35">
      <c r="A390" s="46"/>
      <c r="B390" s="36" t="s">
        <v>117</v>
      </c>
      <c r="C390" s="58" t="str">
        <f>IF(SUM($E375:$E389)&gt;($C374+(SUM($C383:$C389))),SUM($E375:$E389)-($C374+(SUM($C383:$C389))),"")</f>
        <v/>
      </c>
      <c r="D390" s="49" t="s">
        <v>118</v>
      </c>
      <c r="E390" s="59" t="str">
        <f>IF(SUM($E375:$E389)&lt;($C374+(SUM($C383:$C389))),SUM($E375:$E389)-($C374+(SUM($C383:$C389))),"")</f>
        <v/>
      </c>
    </row>
    <row r="391" spans="1:5" ht="15" thickBot="1" x14ac:dyDescent="0.35"/>
    <row r="392" spans="1:5" ht="18.600000000000001" thickBot="1" x14ac:dyDescent="0.4">
      <c r="A392" s="78" t="s">
        <v>126</v>
      </c>
      <c r="B392" s="123" t="s">
        <v>39</v>
      </c>
      <c r="C392" s="124"/>
    </row>
    <row r="393" spans="1:5" ht="15" thickBot="1" x14ac:dyDescent="0.35">
      <c r="A393" s="41" t="s">
        <v>40</v>
      </c>
      <c r="B393" s="26"/>
      <c r="C393" s="42" t="s">
        <v>120</v>
      </c>
      <c r="D393" s="42" t="s">
        <v>121</v>
      </c>
      <c r="E393" s="43" t="s">
        <v>122</v>
      </c>
    </row>
    <row r="394" spans="1:5" x14ac:dyDescent="0.3">
      <c r="A394" s="30" t="s">
        <v>44</v>
      </c>
      <c r="B394" s="27" t="s">
        <v>45</v>
      </c>
      <c r="C394" s="53">
        <v>0</v>
      </c>
      <c r="D394" s="60">
        <v>0</v>
      </c>
      <c r="E394" s="61">
        <f>IF(D394&gt;0,C394-D394,C394)</f>
        <v>0</v>
      </c>
    </row>
    <row r="395" spans="1:5" x14ac:dyDescent="0.3">
      <c r="A395" s="29"/>
      <c r="B395" s="22" t="s">
        <v>46</v>
      </c>
      <c r="C395" s="54">
        <v>0</v>
      </c>
      <c r="D395" s="62">
        <v>0</v>
      </c>
      <c r="E395" s="63">
        <f>IF(D395&gt;0,C395-D395,C395)</f>
        <v>0</v>
      </c>
    </row>
    <row r="396" spans="1:5" x14ac:dyDescent="0.3">
      <c r="A396" s="29"/>
      <c r="B396" s="22" t="s">
        <v>47</v>
      </c>
      <c r="C396" s="54">
        <v>0</v>
      </c>
      <c r="D396" s="62">
        <v>0</v>
      </c>
      <c r="E396" s="63">
        <f t="shared" ref="E396:E444" si="9">IF(D396&gt;0,C396-D396,C396)</f>
        <v>0</v>
      </c>
    </row>
    <row r="397" spans="1:5" ht="15" thickBot="1" x14ac:dyDescent="0.35">
      <c r="A397" s="31"/>
      <c r="B397" s="25" t="s">
        <v>48</v>
      </c>
      <c r="C397" s="55">
        <v>0</v>
      </c>
      <c r="D397" s="64">
        <v>0</v>
      </c>
      <c r="E397" s="65">
        <f t="shared" si="9"/>
        <v>0</v>
      </c>
    </row>
    <row r="398" spans="1:5" ht="15" thickBot="1" x14ac:dyDescent="0.35">
      <c r="A398" s="28" t="s">
        <v>49</v>
      </c>
      <c r="B398" s="26"/>
      <c r="C398" s="56">
        <v>0</v>
      </c>
      <c r="D398" s="66">
        <v>0</v>
      </c>
      <c r="E398" s="67">
        <f t="shared" si="9"/>
        <v>0</v>
      </c>
    </row>
    <row r="399" spans="1:5" ht="15" thickBot="1" x14ac:dyDescent="0.35">
      <c r="A399" s="28" t="s">
        <v>50</v>
      </c>
      <c r="B399" s="26"/>
      <c r="C399" s="56">
        <v>0</v>
      </c>
      <c r="D399" s="66">
        <v>0</v>
      </c>
      <c r="E399" s="67">
        <f t="shared" si="9"/>
        <v>0</v>
      </c>
    </row>
    <row r="400" spans="1:5" ht="15" thickBot="1" x14ac:dyDescent="0.35">
      <c r="A400" s="28" t="s">
        <v>51</v>
      </c>
      <c r="B400" s="26"/>
      <c r="C400" s="56">
        <v>0</v>
      </c>
      <c r="D400" s="66">
        <v>0</v>
      </c>
      <c r="E400" s="67">
        <f t="shared" si="9"/>
        <v>0</v>
      </c>
    </row>
    <row r="401" spans="1:5" x14ac:dyDescent="0.3">
      <c r="A401" s="30" t="s">
        <v>52</v>
      </c>
      <c r="B401" s="27" t="s">
        <v>53</v>
      </c>
      <c r="C401" s="53">
        <v>0</v>
      </c>
      <c r="D401" s="60">
        <v>0</v>
      </c>
      <c r="E401" s="61">
        <f t="shared" si="9"/>
        <v>0</v>
      </c>
    </row>
    <row r="402" spans="1:5" x14ac:dyDescent="0.3">
      <c r="A402" s="29"/>
      <c r="B402" s="22" t="s">
        <v>54</v>
      </c>
      <c r="C402" s="54">
        <v>0</v>
      </c>
      <c r="D402" s="62">
        <v>0</v>
      </c>
      <c r="E402" s="63">
        <f t="shared" si="9"/>
        <v>0</v>
      </c>
    </row>
    <row r="403" spans="1:5" x14ac:dyDescent="0.3">
      <c r="A403" s="29"/>
      <c r="B403" s="22" t="s">
        <v>55</v>
      </c>
      <c r="C403" s="54">
        <v>0</v>
      </c>
      <c r="D403" s="62">
        <v>0</v>
      </c>
      <c r="E403" s="63">
        <f t="shared" si="9"/>
        <v>0</v>
      </c>
    </row>
    <row r="404" spans="1:5" x14ac:dyDescent="0.3">
      <c r="A404" s="29"/>
      <c r="B404" s="22" t="s">
        <v>56</v>
      </c>
      <c r="C404" s="54">
        <v>0</v>
      </c>
      <c r="D404" s="62">
        <v>0</v>
      </c>
      <c r="E404" s="63">
        <f t="shared" si="9"/>
        <v>0</v>
      </c>
    </row>
    <row r="405" spans="1:5" ht="15" thickBot="1" x14ac:dyDescent="0.35">
      <c r="A405" s="31"/>
      <c r="B405" s="25" t="s">
        <v>57</v>
      </c>
      <c r="C405" s="55">
        <v>0</v>
      </c>
      <c r="D405" s="64">
        <v>0</v>
      </c>
      <c r="E405" s="65">
        <f t="shared" si="9"/>
        <v>0</v>
      </c>
    </row>
    <row r="406" spans="1:5" x14ac:dyDescent="0.3">
      <c r="A406" s="30" t="s">
        <v>58</v>
      </c>
      <c r="B406" s="27" t="s">
        <v>59</v>
      </c>
      <c r="C406" s="53">
        <v>0</v>
      </c>
      <c r="D406" s="60">
        <v>0</v>
      </c>
      <c r="E406" s="61">
        <f t="shared" si="9"/>
        <v>0</v>
      </c>
    </row>
    <row r="407" spans="1:5" x14ac:dyDescent="0.3">
      <c r="A407" s="29"/>
      <c r="B407" s="22" t="s">
        <v>60</v>
      </c>
      <c r="C407" s="54">
        <v>0</v>
      </c>
      <c r="D407" s="62">
        <v>0</v>
      </c>
      <c r="E407" s="63">
        <f t="shared" si="9"/>
        <v>0</v>
      </c>
    </row>
    <row r="408" spans="1:5" ht="15" thickBot="1" x14ac:dyDescent="0.35">
      <c r="A408" s="31"/>
      <c r="B408" s="25" t="s">
        <v>61</v>
      </c>
      <c r="C408" s="55">
        <v>0</v>
      </c>
      <c r="D408" s="64">
        <v>0</v>
      </c>
      <c r="E408" s="65">
        <f t="shared" si="9"/>
        <v>0</v>
      </c>
    </row>
    <row r="409" spans="1:5" x14ac:dyDescent="0.3">
      <c r="A409" s="30" t="s">
        <v>62</v>
      </c>
      <c r="B409" s="27" t="s">
        <v>63</v>
      </c>
      <c r="C409" s="53">
        <v>0</v>
      </c>
      <c r="D409" s="60">
        <v>0</v>
      </c>
      <c r="E409" s="61">
        <f t="shared" si="9"/>
        <v>0</v>
      </c>
    </row>
    <row r="410" spans="1:5" ht="15" thickBot="1" x14ac:dyDescent="0.35">
      <c r="A410" s="31"/>
      <c r="B410" s="25" t="s">
        <v>64</v>
      </c>
      <c r="C410" s="55">
        <v>0</v>
      </c>
      <c r="D410" s="64">
        <v>0</v>
      </c>
      <c r="E410" s="65">
        <f t="shared" si="9"/>
        <v>0</v>
      </c>
    </row>
    <row r="411" spans="1:5" x14ac:dyDescent="0.3">
      <c r="A411" s="30" t="s">
        <v>65</v>
      </c>
      <c r="B411" s="27" t="s">
        <v>66</v>
      </c>
      <c r="C411" s="53">
        <v>0</v>
      </c>
      <c r="D411" s="60">
        <v>0</v>
      </c>
      <c r="E411" s="61">
        <f t="shared" si="9"/>
        <v>0</v>
      </c>
    </row>
    <row r="412" spans="1:5" x14ac:dyDescent="0.3">
      <c r="A412" s="29"/>
      <c r="B412" s="22" t="s">
        <v>67</v>
      </c>
      <c r="C412" s="54">
        <v>0</v>
      </c>
      <c r="D412" s="62">
        <v>0</v>
      </c>
      <c r="E412" s="63">
        <f t="shared" si="9"/>
        <v>0</v>
      </c>
    </row>
    <row r="413" spans="1:5" x14ac:dyDescent="0.3">
      <c r="A413" s="29"/>
      <c r="B413" s="22" t="s">
        <v>68</v>
      </c>
      <c r="C413" s="54">
        <v>0</v>
      </c>
      <c r="D413" s="62">
        <v>0</v>
      </c>
      <c r="E413" s="63">
        <f t="shared" si="9"/>
        <v>0</v>
      </c>
    </row>
    <row r="414" spans="1:5" x14ac:dyDescent="0.3">
      <c r="A414" s="29"/>
      <c r="B414" s="22" t="s">
        <v>69</v>
      </c>
      <c r="C414" s="54">
        <v>0</v>
      </c>
      <c r="D414" s="62">
        <v>0</v>
      </c>
      <c r="E414" s="63">
        <f t="shared" si="9"/>
        <v>0</v>
      </c>
    </row>
    <row r="415" spans="1:5" ht="15" thickBot="1" x14ac:dyDescent="0.35">
      <c r="A415" s="31"/>
      <c r="B415" s="25" t="s">
        <v>61</v>
      </c>
      <c r="C415" s="55">
        <v>0</v>
      </c>
      <c r="D415" s="64">
        <v>0</v>
      </c>
      <c r="E415" s="65">
        <f t="shared" si="9"/>
        <v>0</v>
      </c>
    </row>
    <row r="416" spans="1:5" x14ac:dyDescent="0.3">
      <c r="A416" s="30" t="s">
        <v>70</v>
      </c>
      <c r="B416" s="27" t="s">
        <v>71</v>
      </c>
      <c r="C416" s="53">
        <v>0</v>
      </c>
      <c r="D416" s="60">
        <v>0</v>
      </c>
      <c r="E416" s="61">
        <f t="shared" si="9"/>
        <v>0</v>
      </c>
    </row>
    <row r="417" spans="1:5" x14ac:dyDescent="0.3">
      <c r="A417" s="29"/>
      <c r="B417" s="22" t="s">
        <v>72</v>
      </c>
      <c r="C417" s="54">
        <v>0</v>
      </c>
      <c r="D417" s="62">
        <v>0</v>
      </c>
      <c r="E417" s="63">
        <f t="shared" si="9"/>
        <v>0</v>
      </c>
    </row>
    <row r="418" spans="1:5" ht="15" thickBot="1" x14ac:dyDescent="0.35">
      <c r="A418" s="31"/>
      <c r="B418" s="25" t="s">
        <v>73</v>
      </c>
      <c r="C418" s="55">
        <v>0</v>
      </c>
      <c r="D418" s="64">
        <v>0</v>
      </c>
      <c r="E418" s="65">
        <f t="shared" si="9"/>
        <v>0</v>
      </c>
    </row>
    <row r="419" spans="1:5" ht="15" thickBot="1" x14ac:dyDescent="0.35">
      <c r="A419" s="28" t="s">
        <v>74</v>
      </c>
      <c r="B419" s="26"/>
      <c r="C419" s="56">
        <v>0</v>
      </c>
      <c r="D419" s="66">
        <v>0</v>
      </c>
      <c r="E419" s="67">
        <f t="shared" si="9"/>
        <v>0</v>
      </c>
    </row>
    <row r="420" spans="1:5" x14ac:dyDescent="0.3">
      <c r="A420" s="30" t="s">
        <v>75</v>
      </c>
      <c r="B420" s="27" t="s">
        <v>76</v>
      </c>
      <c r="C420" s="53">
        <v>0</v>
      </c>
      <c r="D420" s="60">
        <v>0</v>
      </c>
      <c r="E420" s="61">
        <f t="shared" si="9"/>
        <v>0</v>
      </c>
    </row>
    <row r="421" spans="1:5" ht="15" thickBot="1" x14ac:dyDescent="0.35">
      <c r="A421" s="31"/>
      <c r="B421" s="25" t="s">
        <v>77</v>
      </c>
      <c r="C421" s="55">
        <v>0</v>
      </c>
      <c r="D421" s="64">
        <v>0</v>
      </c>
      <c r="E421" s="65">
        <f t="shared" si="9"/>
        <v>0</v>
      </c>
    </row>
    <row r="422" spans="1:5" x14ac:dyDescent="0.3">
      <c r="A422" s="30" t="s">
        <v>78</v>
      </c>
      <c r="B422" s="27" t="s">
        <v>79</v>
      </c>
      <c r="C422" s="53">
        <v>0</v>
      </c>
      <c r="D422" s="60">
        <v>0</v>
      </c>
      <c r="E422" s="61">
        <f t="shared" si="9"/>
        <v>0</v>
      </c>
    </row>
    <row r="423" spans="1:5" x14ac:dyDescent="0.3">
      <c r="A423" s="29"/>
      <c r="B423" s="22" t="s">
        <v>80</v>
      </c>
      <c r="C423" s="54">
        <v>0</v>
      </c>
      <c r="D423" s="62">
        <v>0</v>
      </c>
      <c r="E423" s="63">
        <f t="shared" si="9"/>
        <v>0</v>
      </c>
    </row>
    <row r="424" spans="1:5" x14ac:dyDescent="0.3">
      <c r="A424" s="29"/>
      <c r="B424" s="22" t="s">
        <v>81</v>
      </c>
      <c r="C424" s="54">
        <v>0</v>
      </c>
      <c r="D424" s="62">
        <v>0</v>
      </c>
      <c r="E424" s="63">
        <f t="shared" si="9"/>
        <v>0</v>
      </c>
    </row>
    <row r="425" spans="1:5" x14ac:dyDescent="0.3">
      <c r="A425" s="29"/>
      <c r="B425" s="22" t="s">
        <v>82</v>
      </c>
      <c r="C425" s="54">
        <v>0</v>
      </c>
      <c r="D425" s="62">
        <v>0</v>
      </c>
      <c r="E425" s="63">
        <f t="shared" si="9"/>
        <v>0</v>
      </c>
    </row>
    <row r="426" spans="1:5" x14ac:dyDescent="0.3">
      <c r="A426" s="29"/>
      <c r="B426" s="22" t="s">
        <v>83</v>
      </c>
      <c r="C426" s="54">
        <v>0</v>
      </c>
      <c r="D426" s="62">
        <v>0</v>
      </c>
      <c r="E426" s="63">
        <f t="shared" si="9"/>
        <v>0</v>
      </c>
    </row>
    <row r="427" spans="1:5" x14ac:dyDescent="0.3">
      <c r="A427" s="29"/>
      <c r="B427" s="22" t="s">
        <v>84</v>
      </c>
      <c r="C427" s="54">
        <v>0</v>
      </c>
      <c r="D427" s="62">
        <v>0</v>
      </c>
      <c r="E427" s="63">
        <f t="shared" si="9"/>
        <v>0</v>
      </c>
    </row>
    <row r="428" spans="1:5" x14ac:dyDescent="0.3">
      <c r="A428" s="29"/>
      <c r="B428" s="22" t="s">
        <v>85</v>
      </c>
      <c r="C428" s="54">
        <v>0</v>
      </c>
      <c r="D428" s="62">
        <v>0</v>
      </c>
      <c r="E428" s="63">
        <f t="shared" si="9"/>
        <v>0</v>
      </c>
    </row>
    <row r="429" spans="1:5" x14ac:dyDescent="0.3">
      <c r="A429" s="29"/>
      <c r="B429" s="22" t="s">
        <v>86</v>
      </c>
      <c r="C429" s="54">
        <v>0</v>
      </c>
      <c r="D429" s="62">
        <v>0</v>
      </c>
      <c r="E429" s="63">
        <f t="shared" si="9"/>
        <v>0</v>
      </c>
    </row>
    <row r="430" spans="1:5" x14ac:dyDescent="0.3">
      <c r="A430" s="29"/>
      <c r="B430" s="22" t="s">
        <v>87</v>
      </c>
      <c r="C430" s="54">
        <v>0</v>
      </c>
      <c r="D430" s="62">
        <v>0</v>
      </c>
      <c r="E430" s="63">
        <f t="shared" si="9"/>
        <v>0</v>
      </c>
    </row>
    <row r="431" spans="1:5" x14ac:dyDescent="0.3">
      <c r="A431" s="29"/>
      <c r="B431" s="22" t="s">
        <v>88</v>
      </c>
      <c r="C431" s="54">
        <v>0</v>
      </c>
      <c r="D431" s="62">
        <v>0</v>
      </c>
      <c r="E431" s="63">
        <f t="shared" si="9"/>
        <v>0</v>
      </c>
    </row>
    <row r="432" spans="1:5" x14ac:dyDescent="0.3">
      <c r="A432" s="29"/>
      <c r="B432" s="22" t="s">
        <v>89</v>
      </c>
      <c r="C432" s="54">
        <v>0</v>
      </c>
      <c r="D432" s="62">
        <v>0</v>
      </c>
      <c r="E432" s="63">
        <f t="shared" si="9"/>
        <v>0</v>
      </c>
    </row>
    <row r="433" spans="1:5" ht="15" thickBot="1" x14ac:dyDescent="0.35">
      <c r="A433" s="31"/>
      <c r="B433" s="25" t="s">
        <v>90</v>
      </c>
      <c r="C433" s="55">
        <v>0</v>
      </c>
      <c r="D433" s="64">
        <v>0</v>
      </c>
      <c r="E433" s="65">
        <f t="shared" si="9"/>
        <v>0</v>
      </c>
    </row>
    <row r="434" spans="1:5" ht="15" thickBot="1" x14ac:dyDescent="0.35">
      <c r="A434" s="28" t="s">
        <v>91</v>
      </c>
      <c r="B434" s="26"/>
      <c r="C434" s="56">
        <v>0</v>
      </c>
      <c r="D434" s="66">
        <v>0</v>
      </c>
      <c r="E434" s="67">
        <f t="shared" si="9"/>
        <v>0</v>
      </c>
    </row>
    <row r="435" spans="1:5" x14ac:dyDescent="0.3">
      <c r="A435" s="30" t="s">
        <v>92</v>
      </c>
      <c r="B435" s="27" t="s">
        <v>93</v>
      </c>
      <c r="C435" s="53">
        <v>0</v>
      </c>
      <c r="D435" s="60">
        <v>0</v>
      </c>
      <c r="E435" s="61">
        <f t="shared" si="9"/>
        <v>0</v>
      </c>
    </row>
    <row r="436" spans="1:5" ht="15" thickBot="1" x14ac:dyDescent="0.35">
      <c r="A436" s="31"/>
      <c r="B436" s="25" t="s">
        <v>94</v>
      </c>
      <c r="C436" s="55">
        <v>0</v>
      </c>
      <c r="D436" s="64">
        <v>0</v>
      </c>
      <c r="E436" s="65">
        <f t="shared" si="9"/>
        <v>0</v>
      </c>
    </row>
    <row r="437" spans="1:5" ht="15" thickBot="1" x14ac:dyDescent="0.35">
      <c r="A437" s="28" t="s">
        <v>95</v>
      </c>
      <c r="B437" s="26"/>
      <c r="C437" s="56">
        <v>0</v>
      </c>
      <c r="D437" s="66">
        <v>0</v>
      </c>
      <c r="E437" s="67">
        <f t="shared" si="9"/>
        <v>0</v>
      </c>
    </row>
    <row r="438" spans="1:5" ht="15" thickBot="1" x14ac:dyDescent="0.35">
      <c r="A438" s="28" t="s">
        <v>96</v>
      </c>
      <c r="B438" s="26"/>
      <c r="C438" s="56">
        <v>0</v>
      </c>
      <c r="D438" s="66">
        <v>0</v>
      </c>
      <c r="E438" s="67">
        <f t="shared" si="9"/>
        <v>0</v>
      </c>
    </row>
    <row r="439" spans="1:5" x14ac:dyDescent="0.3">
      <c r="A439" s="30" t="s">
        <v>97</v>
      </c>
      <c r="B439" s="27" t="s">
        <v>98</v>
      </c>
      <c r="C439" s="53">
        <v>0</v>
      </c>
      <c r="D439" s="60">
        <v>0</v>
      </c>
      <c r="E439" s="61">
        <f t="shared" si="9"/>
        <v>0</v>
      </c>
    </row>
    <row r="440" spans="1:5" x14ac:dyDescent="0.3">
      <c r="A440" s="23"/>
      <c r="B440" s="22" t="s">
        <v>99</v>
      </c>
      <c r="C440" s="54">
        <v>0</v>
      </c>
      <c r="D440" s="62">
        <v>0</v>
      </c>
      <c r="E440" s="63">
        <f t="shared" si="9"/>
        <v>0</v>
      </c>
    </row>
    <row r="441" spans="1:5" x14ac:dyDescent="0.3">
      <c r="A441" s="23"/>
      <c r="B441" s="22" t="s">
        <v>100</v>
      </c>
      <c r="C441" s="54">
        <v>0</v>
      </c>
      <c r="D441" s="62">
        <v>0</v>
      </c>
      <c r="E441" s="63">
        <f t="shared" si="9"/>
        <v>0</v>
      </c>
    </row>
    <row r="442" spans="1:5" x14ac:dyDescent="0.3">
      <c r="A442" s="23"/>
      <c r="B442" s="22" t="s">
        <v>101</v>
      </c>
      <c r="C442" s="54">
        <v>0</v>
      </c>
      <c r="D442" s="62">
        <v>0</v>
      </c>
      <c r="E442" s="63">
        <f t="shared" si="9"/>
        <v>0</v>
      </c>
    </row>
    <row r="443" spans="1:5" x14ac:dyDescent="0.3">
      <c r="A443" s="23"/>
      <c r="B443" s="22" t="s">
        <v>102</v>
      </c>
      <c r="C443" s="54">
        <v>0</v>
      </c>
      <c r="D443" s="62">
        <v>0</v>
      </c>
      <c r="E443" s="63">
        <f t="shared" si="9"/>
        <v>0</v>
      </c>
    </row>
    <row r="444" spans="1:5" ht="15" thickBot="1" x14ac:dyDescent="0.35">
      <c r="A444" s="44"/>
      <c r="B444" s="25" t="s">
        <v>103</v>
      </c>
      <c r="C444" s="55">
        <v>0</v>
      </c>
      <c r="D444" s="64">
        <v>0</v>
      </c>
      <c r="E444" s="65">
        <f t="shared" si="9"/>
        <v>0</v>
      </c>
    </row>
    <row r="445" spans="1:5" ht="15" thickBot="1" x14ac:dyDescent="0.35">
      <c r="A445" s="36" t="s">
        <v>104</v>
      </c>
      <c r="B445" s="33"/>
      <c r="C445" s="57">
        <f>SUM(C394:C444)</f>
        <v>0</v>
      </c>
      <c r="D445" s="68">
        <f>SUM(D394:D444)</f>
        <v>0</v>
      </c>
      <c r="E445" s="69">
        <f>C445-D445</f>
        <v>0</v>
      </c>
    </row>
    <row r="446" spans="1:5" ht="15" thickBot="1" x14ac:dyDescent="0.35">
      <c r="A446" s="32" t="s">
        <v>105</v>
      </c>
      <c r="B446" s="45" t="s">
        <v>106</v>
      </c>
      <c r="C446" s="53">
        <v>0</v>
      </c>
      <c r="D446" s="60">
        <v>0</v>
      </c>
      <c r="E446" s="70">
        <f t="shared" ref="E446:E452" si="10">IF(D446&gt;0,C446-D446,C446)</f>
        <v>0</v>
      </c>
    </row>
    <row r="447" spans="1:5" x14ac:dyDescent="0.3">
      <c r="A447" s="24"/>
      <c r="B447" s="22" t="s">
        <v>107</v>
      </c>
      <c r="C447" s="54">
        <v>0</v>
      </c>
      <c r="D447" s="62">
        <v>0</v>
      </c>
      <c r="E447" s="71">
        <f t="shared" si="10"/>
        <v>0</v>
      </c>
    </row>
    <row r="448" spans="1:5" x14ac:dyDescent="0.3">
      <c r="A448" s="23"/>
      <c r="B448" s="22" t="s">
        <v>108</v>
      </c>
      <c r="C448" s="54">
        <v>0</v>
      </c>
      <c r="D448" s="62">
        <v>0</v>
      </c>
      <c r="E448" s="71">
        <f t="shared" si="10"/>
        <v>0</v>
      </c>
    </row>
    <row r="449" spans="1:5" x14ac:dyDescent="0.3">
      <c r="A449" s="23"/>
      <c r="B449" s="22" t="s">
        <v>109</v>
      </c>
      <c r="C449" s="54">
        <v>0</v>
      </c>
      <c r="D449" s="62">
        <v>0</v>
      </c>
      <c r="E449" s="71">
        <f t="shared" si="10"/>
        <v>0</v>
      </c>
    </row>
    <row r="450" spans="1:5" x14ac:dyDescent="0.3">
      <c r="A450" s="23"/>
      <c r="B450" s="22" t="s">
        <v>110</v>
      </c>
      <c r="C450" s="54">
        <v>0</v>
      </c>
      <c r="D450" s="62">
        <v>0</v>
      </c>
      <c r="E450" s="71">
        <f t="shared" si="10"/>
        <v>0</v>
      </c>
    </row>
    <row r="451" spans="1:5" x14ac:dyDescent="0.3">
      <c r="A451" s="23"/>
      <c r="B451" s="22" t="s">
        <v>111</v>
      </c>
      <c r="C451" s="54">
        <v>0</v>
      </c>
      <c r="D451" s="62">
        <v>0</v>
      </c>
      <c r="E451" s="71">
        <f t="shared" si="10"/>
        <v>0</v>
      </c>
    </row>
    <row r="452" spans="1:5" ht="15" thickBot="1" x14ac:dyDescent="0.35">
      <c r="A452" s="44"/>
      <c r="B452" s="25" t="s">
        <v>112</v>
      </c>
      <c r="C452" s="55">
        <v>0</v>
      </c>
      <c r="D452" s="64">
        <v>0</v>
      </c>
      <c r="E452" s="72">
        <f t="shared" si="10"/>
        <v>0</v>
      </c>
    </row>
    <row r="453" spans="1:5" ht="15" thickBot="1" x14ac:dyDescent="0.35">
      <c r="B453" s="119" t="s">
        <v>113</v>
      </c>
      <c r="C453" s="120"/>
      <c r="D453" s="121" t="s">
        <v>114</v>
      </c>
      <c r="E453" s="122"/>
    </row>
    <row r="454" spans="1:5" x14ac:dyDescent="0.3">
      <c r="A454" s="47"/>
      <c r="B454" s="82" t="s">
        <v>115</v>
      </c>
      <c r="C454" s="50">
        <v>0</v>
      </c>
      <c r="D454" s="82" t="s">
        <v>116</v>
      </c>
      <c r="E454" s="73">
        <v>0</v>
      </c>
    </row>
    <row r="455" spans="1:5" x14ac:dyDescent="0.3">
      <c r="A455" s="47"/>
      <c r="B455" s="83" t="s">
        <v>115</v>
      </c>
      <c r="C455" s="51">
        <v>0</v>
      </c>
      <c r="D455" s="83" t="s">
        <v>116</v>
      </c>
      <c r="E455" s="74">
        <v>0</v>
      </c>
    </row>
    <row r="456" spans="1:5" x14ac:dyDescent="0.3">
      <c r="A456" s="47"/>
      <c r="B456" s="83" t="s">
        <v>115</v>
      </c>
      <c r="C456" s="51">
        <v>0</v>
      </c>
      <c r="D456" s="83" t="s">
        <v>116</v>
      </c>
      <c r="E456" s="74">
        <v>0</v>
      </c>
    </row>
    <row r="457" spans="1:5" x14ac:dyDescent="0.3">
      <c r="A457" s="47"/>
      <c r="B457" s="83" t="s">
        <v>115</v>
      </c>
      <c r="C457" s="51">
        <v>0</v>
      </c>
      <c r="D457" s="83" t="s">
        <v>116</v>
      </c>
      <c r="E457" s="74">
        <v>0</v>
      </c>
    </row>
    <row r="458" spans="1:5" x14ac:dyDescent="0.3">
      <c r="A458" s="47"/>
      <c r="B458" s="83" t="s">
        <v>115</v>
      </c>
      <c r="C458" s="51">
        <v>0</v>
      </c>
      <c r="D458" s="83" t="s">
        <v>116</v>
      </c>
      <c r="E458" s="74">
        <v>0</v>
      </c>
    </row>
    <row r="459" spans="1:5" x14ac:dyDescent="0.3">
      <c r="A459" s="47"/>
      <c r="B459" s="83" t="s">
        <v>115</v>
      </c>
      <c r="C459" s="51">
        <v>0</v>
      </c>
      <c r="D459" s="83" t="s">
        <v>116</v>
      </c>
      <c r="E459" s="74">
        <v>0</v>
      </c>
    </row>
    <row r="460" spans="1:5" ht="15" thickBot="1" x14ac:dyDescent="0.35">
      <c r="A460" s="47"/>
      <c r="B460" s="84" t="s">
        <v>115</v>
      </c>
      <c r="C460" s="52">
        <v>0</v>
      </c>
      <c r="D460" s="84" t="s">
        <v>116</v>
      </c>
      <c r="E460" s="75">
        <v>0</v>
      </c>
    </row>
    <row r="461" spans="1:5" ht="15" thickBot="1" x14ac:dyDescent="0.35">
      <c r="A461" s="46"/>
      <c r="B461" s="36" t="s">
        <v>117</v>
      </c>
      <c r="C461" s="58" t="str">
        <f>IF(SUM($E446:$E460)&gt;($C445+(SUM($C454:$C460))),SUM($E446:$E460)-($C445+(SUM($C454:$C460))),"")</f>
        <v/>
      </c>
      <c r="D461" s="49" t="s">
        <v>118</v>
      </c>
      <c r="E461" s="59" t="str">
        <f>IF(SUM($E446:$E460)&lt;($C445+(SUM($C454:$C460))),SUM($E446:$E460)-($C445+(SUM($C454:$C460))),"")</f>
        <v/>
      </c>
    </row>
    <row r="462" spans="1:5" ht="15" thickBot="1" x14ac:dyDescent="0.35"/>
    <row r="463" spans="1:5" ht="18.600000000000001" thickBot="1" x14ac:dyDescent="0.4">
      <c r="A463" s="78" t="s">
        <v>127</v>
      </c>
      <c r="B463" s="123" t="s">
        <v>39</v>
      </c>
      <c r="C463" s="124"/>
    </row>
    <row r="464" spans="1:5" ht="15" thickBot="1" x14ac:dyDescent="0.35">
      <c r="A464" s="41" t="s">
        <v>40</v>
      </c>
      <c r="B464" s="26"/>
      <c r="C464" s="42" t="s">
        <v>120</v>
      </c>
      <c r="D464" s="42" t="s">
        <v>121</v>
      </c>
      <c r="E464" s="43" t="s">
        <v>122</v>
      </c>
    </row>
    <row r="465" spans="1:5" x14ac:dyDescent="0.3">
      <c r="A465" s="30" t="s">
        <v>44</v>
      </c>
      <c r="B465" s="27" t="s">
        <v>45</v>
      </c>
      <c r="C465" s="53">
        <v>0</v>
      </c>
      <c r="D465" s="60">
        <v>0</v>
      </c>
      <c r="E465" s="61">
        <f>IF(D465&gt;0,C465-D465,C465)</f>
        <v>0</v>
      </c>
    </row>
    <row r="466" spans="1:5" x14ac:dyDescent="0.3">
      <c r="A466" s="29"/>
      <c r="B466" s="22" t="s">
        <v>46</v>
      </c>
      <c r="C466" s="54">
        <v>0</v>
      </c>
      <c r="D466" s="62">
        <v>0</v>
      </c>
      <c r="E466" s="63">
        <f>IF(D466&gt;0,C466-D466,C466)</f>
        <v>0</v>
      </c>
    </row>
    <row r="467" spans="1:5" x14ac:dyDescent="0.3">
      <c r="A467" s="29"/>
      <c r="B467" s="22" t="s">
        <v>47</v>
      </c>
      <c r="C467" s="54">
        <v>0</v>
      </c>
      <c r="D467" s="62">
        <v>0</v>
      </c>
      <c r="E467" s="63">
        <f t="shared" ref="E467:E515" si="11">IF(D467&gt;0,C467-D467,C467)</f>
        <v>0</v>
      </c>
    </row>
    <row r="468" spans="1:5" ht="15" thickBot="1" x14ac:dyDescent="0.35">
      <c r="A468" s="31"/>
      <c r="B468" s="25" t="s">
        <v>48</v>
      </c>
      <c r="C468" s="55">
        <v>0</v>
      </c>
      <c r="D468" s="64">
        <v>0</v>
      </c>
      <c r="E468" s="65">
        <f t="shared" si="11"/>
        <v>0</v>
      </c>
    </row>
    <row r="469" spans="1:5" ht="15" thickBot="1" x14ac:dyDescent="0.35">
      <c r="A469" s="28" t="s">
        <v>49</v>
      </c>
      <c r="B469" s="26"/>
      <c r="C469" s="56">
        <v>0</v>
      </c>
      <c r="D469" s="66">
        <v>0</v>
      </c>
      <c r="E469" s="67">
        <f t="shared" si="11"/>
        <v>0</v>
      </c>
    </row>
    <row r="470" spans="1:5" ht="15" thickBot="1" x14ac:dyDescent="0.35">
      <c r="A470" s="28" t="s">
        <v>50</v>
      </c>
      <c r="B470" s="26"/>
      <c r="C470" s="56">
        <v>0</v>
      </c>
      <c r="D470" s="66">
        <v>0</v>
      </c>
      <c r="E470" s="67">
        <f t="shared" si="11"/>
        <v>0</v>
      </c>
    </row>
    <row r="471" spans="1:5" ht="15" thickBot="1" x14ac:dyDescent="0.35">
      <c r="A471" s="28" t="s">
        <v>51</v>
      </c>
      <c r="B471" s="26"/>
      <c r="C471" s="56">
        <v>0</v>
      </c>
      <c r="D471" s="66">
        <v>0</v>
      </c>
      <c r="E471" s="67">
        <f t="shared" si="11"/>
        <v>0</v>
      </c>
    </row>
    <row r="472" spans="1:5" x14ac:dyDescent="0.3">
      <c r="A472" s="30" t="s">
        <v>52</v>
      </c>
      <c r="B472" s="27" t="s">
        <v>53</v>
      </c>
      <c r="C472" s="53">
        <v>0</v>
      </c>
      <c r="D472" s="60">
        <v>0</v>
      </c>
      <c r="E472" s="61">
        <f t="shared" si="11"/>
        <v>0</v>
      </c>
    </row>
    <row r="473" spans="1:5" x14ac:dyDescent="0.3">
      <c r="A473" s="29"/>
      <c r="B473" s="22" t="s">
        <v>54</v>
      </c>
      <c r="C473" s="54">
        <v>0</v>
      </c>
      <c r="D473" s="62">
        <v>0</v>
      </c>
      <c r="E473" s="63">
        <f t="shared" si="11"/>
        <v>0</v>
      </c>
    </row>
    <row r="474" spans="1:5" x14ac:dyDescent="0.3">
      <c r="A474" s="29"/>
      <c r="B474" s="22" t="s">
        <v>55</v>
      </c>
      <c r="C474" s="54">
        <v>0</v>
      </c>
      <c r="D474" s="62">
        <v>0</v>
      </c>
      <c r="E474" s="63">
        <f t="shared" si="11"/>
        <v>0</v>
      </c>
    </row>
    <row r="475" spans="1:5" x14ac:dyDescent="0.3">
      <c r="A475" s="29"/>
      <c r="B475" s="22" t="s">
        <v>56</v>
      </c>
      <c r="C475" s="54">
        <v>0</v>
      </c>
      <c r="D475" s="62">
        <v>0</v>
      </c>
      <c r="E475" s="63">
        <f t="shared" si="11"/>
        <v>0</v>
      </c>
    </row>
    <row r="476" spans="1:5" ht="15" thickBot="1" x14ac:dyDescent="0.35">
      <c r="A476" s="31"/>
      <c r="B476" s="25" t="s">
        <v>57</v>
      </c>
      <c r="C476" s="55">
        <v>0</v>
      </c>
      <c r="D476" s="64">
        <v>0</v>
      </c>
      <c r="E476" s="65">
        <f t="shared" si="11"/>
        <v>0</v>
      </c>
    </row>
    <row r="477" spans="1:5" x14ac:dyDescent="0.3">
      <c r="A477" s="30" t="s">
        <v>58</v>
      </c>
      <c r="B477" s="27" t="s">
        <v>59</v>
      </c>
      <c r="C477" s="53">
        <v>0</v>
      </c>
      <c r="D477" s="60">
        <v>0</v>
      </c>
      <c r="E477" s="61">
        <f t="shared" si="11"/>
        <v>0</v>
      </c>
    </row>
    <row r="478" spans="1:5" x14ac:dyDescent="0.3">
      <c r="A478" s="29"/>
      <c r="B478" s="22" t="s">
        <v>60</v>
      </c>
      <c r="C478" s="54">
        <v>0</v>
      </c>
      <c r="D478" s="62">
        <v>0</v>
      </c>
      <c r="E478" s="63">
        <f t="shared" si="11"/>
        <v>0</v>
      </c>
    </row>
    <row r="479" spans="1:5" ht="15" thickBot="1" x14ac:dyDescent="0.35">
      <c r="A479" s="31"/>
      <c r="B479" s="25" t="s">
        <v>61</v>
      </c>
      <c r="C479" s="55">
        <v>0</v>
      </c>
      <c r="D479" s="64">
        <v>0</v>
      </c>
      <c r="E479" s="65">
        <f t="shared" si="11"/>
        <v>0</v>
      </c>
    </row>
    <row r="480" spans="1:5" x14ac:dyDescent="0.3">
      <c r="A480" s="30" t="s">
        <v>62</v>
      </c>
      <c r="B480" s="27" t="s">
        <v>63</v>
      </c>
      <c r="C480" s="53">
        <v>0</v>
      </c>
      <c r="D480" s="60">
        <v>0</v>
      </c>
      <c r="E480" s="61">
        <f t="shared" si="11"/>
        <v>0</v>
      </c>
    </row>
    <row r="481" spans="1:5" ht="15" thickBot="1" x14ac:dyDescent="0.35">
      <c r="A481" s="31"/>
      <c r="B481" s="25" t="s">
        <v>64</v>
      </c>
      <c r="C481" s="55">
        <v>0</v>
      </c>
      <c r="D481" s="64">
        <v>0</v>
      </c>
      <c r="E481" s="65">
        <f t="shared" si="11"/>
        <v>0</v>
      </c>
    </row>
    <row r="482" spans="1:5" x14ac:dyDescent="0.3">
      <c r="A482" s="30" t="s">
        <v>65</v>
      </c>
      <c r="B482" s="27" t="s">
        <v>66</v>
      </c>
      <c r="C482" s="53">
        <v>0</v>
      </c>
      <c r="D482" s="60">
        <v>0</v>
      </c>
      <c r="E482" s="61">
        <f t="shared" si="11"/>
        <v>0</v>
      </c>
    </row>
    <row r="483" spans="1:5" x14ac:dyDescent="0.3">
      <c r="A483" s="29"/>
      <c r="B483" s="22" t="s">
        <v>67</v>
      </c>
      <c r="C483" s="54">
        <v>0</v>
      </c>
      <c r="D483" s="62">
        <v>0</v>
      </c>
      <c r="E483" s="63">
        <f t="shared" si="11"/>
        <v>0</v>
      </c>
    </row>
    <row r="484" spans="1:5" x14ac:dyDescent="0.3">
      <c r="A484" s="29"/>
      <c r="B484" s="22" t="s">
        <v>68</v>
      </c>
      <c r="C484" s="54">
        <v>0</v>
      </c>
      <c r="D484" s="62">
        <v>0</v>
      </c>
      <c r="E484" s="63">
        <f t="shared" si="11"/>
        <v>0</v>
      </c>
    </row>
    <row r="485" spans="1:5" x14ac:dyDescent="0.3">
      <c r="A485" s="29"/>
      <c r="B485" s="22" t="s">
        <v>69</v>
      </c>
      <c r="C485" s="54">
        <v>0</v>
      </c>
      <c r="D485" s="62">
        <v>0</v>
      </c>
      <c r="E485" s="63">
        <f t="shared" si="11"/>
        <v>0</v>
      </c>
    </row>
    <row r="486" spans="1:5" ht="15" thickBot="1" x14ac:dyDescent="0.35">
      <c r="A486" s="31"/>
      <c r="B486" s="25" t="s">
        <v>61</v>
      </c>
      <c r="C486" s="55">
        <v>0</v>
      </c>
      <c r="D486" s="64">
        <v>0</v>
      </c>
      <c r="E486" s="65">
        <f t="shared" si="11"/>
        <v>0</v>
      </c>
    </row>
    <row r="487" spans="1:5" x14ac:dyDescent="0.3">
      <c r="A487" s="30" t="s">
        <v>70</v>
      </c>
      <c r="B487" s="27" t="s">
        <v>71</v>
      </c>
      <c r="C487" s="53">
        <v>0</v>
      </c>
      <c r="D487" s="60">
        <v>0</v>
      </c>
      <c r="E487" s="61">
        <f t="shared" si="11"/>
        <v>0</v>
      </c>
    </row>
    <row r="488" spans="1:5" x14ac:dyDescent="0.3">
      <c r="A488" s="29"/>
      <c r="B488" s="22" t="s">
        <v>72</v>
      </c>
      <c r="C488" s="54">
        <v>0</v>
      </c>
      <c r="D488" s="62">
        <v>0</v>
      </c>
      <c r="E488" s="63">
        <f t="shared" si="11"/>
        <v>0</v>
      </c>
    </row>
    <row r="489" spans="1:5" ht="15" thickBot="1" x14ac:dyDescent="0.35">
      <c r="A489" s="31"/>
      <c r="B489" s="25" t="s">
        <v>73</v>
      </c>
      <c r="C489" s="55">
        <v>0</v>
      </c>
      <c r="D489" s="64">
        <v>0</v>
      </c>
      <c r="E489" s="65">
        <f t="shared" si="11"/>
        <v>0</v>
      </c>
    </row>
    <row r="490" spans="1:5" ht="15" thickBot="1" x14ac:dyDescent="0.35">
      <c r="A490" s="28" t="s">
        <v>74</v>
      </c>
      <c r="B490" s="26"/>
      <c r="C490" s="56">
        <v>0</v>
      </c>
      <c r="D490" s="66">
        <v>0</v>
      </c>
      <c r="E490" s="67">
        <f t="shared" si="11"/>
        <v>0</v>
      </c>
    </row>
    <row r="491" spans="1:5" x14ac:dyDescent="0.3">
      <c r="A491" s="30" t="s">
        <v>75</v>
      </c>
      <c r="B491" s="27" t="s">
        <v>76</v>
      </c>
      <c r="C491" s="53">
        <v>0</v>
      </c>
      <c r="D491" s="60">
        <v>0</v>
      </c>
      <c r="E491" s="61">
        <f t="shared" si="11"/>
        <v>0</v>
      </c>
    </row>
    <row r="492" spans="1:5" ht="15" thickBot="1" x14ac:dyDescent="0.35">
      <c r="A492" s="31"/>
      <c r="B492" s="25" t="s">
        <v>77</v>
      </c>
      <c r="C492" s="55">
        <v>0</v>
      </c>
      <c r="D492" s="64">
        <v>0</v>
      </c>
      <c r="E492" s="65">
        <f t="shared" si="11"/>
        <v>0</v>
      </c>
    </row>
    <row r="493" spans="1:5" x14ac:dyDescent="0.3">
      <c r="A493" s="30" t="s">
        <v>78</v>
      </c>
      <c r="B493" s="27" t="s">
        <v>79</v>
      </c>
      <c r="C493" s="53">
        <v>0</v>
      </c>
      <c r="D493" s="60">
        <v>0</v>
      </c>
      <c r="E493" s="61">
        <f t="shared" si="11"/>
        <v>0</v>
      </c>
    </row>
    <row r="494" spans="1:5" x14ac:dyDescent="0.3">
      <c r="A494" s="29"/>
      <c r="B494" s="22" t="s">
        <v>80</v>
      </c>
      <c r="C494" s="54">
        <v>0</v>
      </c>
      <c r="D494" s="62">
        <v>0</v>
      </c>
      <c r="E494" s="63">
        <f t="shared" si="11"/>
        <v>0</v>
      </c>
    </row>
    <row r="495" spans="1:5" x14ac:dyDescent="0.3">
      <c r="A495" s="29"/>
      <c r="B495" s="22" t="s">
        <v>81</v>
      </c>
      <c r="C495" s="54">
        <v>0</v>
      </c>
      <c r="D495" s="62">
        <v>0</v>
      </c>
      <c r="E495" s="63">
        <f t="shared" si="11"/>
        <v>0</v>
      </c>
    </row>
    <row r="496" spans="1:5" x14ac:dyDescent="0.3">
      <c r="A496" s="29"/>
      <c r="B496" s="22" t="s">
        <v>82</v>
      </c>
      <c r="C496" s="54">
        <v>0</v>
      </c>
      <c r="D496" s="62">
        <v>0</v>
      </c>
      <c r="E496" s="63">
        <f t="shared" si="11"/>
        <v>0</v>
      </c>
    </row>
    <row r="497" spans="1:5" x14ac:dyDescent="0.3">
      <c r="A497" s="29"/>
      <c r="B497" s="22" t="s">
        <v>83</v>
      </c>
      <c r="C497" s="54">
        <v>0</v>
      </c>
      <c r="D497" s="62">
        <v>0</v>
      </c>
      <c r="E497" s="63">
        <f t="shared" si="11"/>
        <v>0</v>
      </c>
    </row>
    <row r="498" spans="1:5" x14ac:dyDescent="0.3">
      <c r="A498" s="29"/>
      <c r="B498" s="22" t="s">
        <v>84</v>
      </c>
      <c r="C498" s="54">
        <v>0</v>
      </c>
      <c r="D498" s="62">
        <v>0</v>
      </c>
      <c r="E498" s="63">
        <f t="shared" si="11"/>
        <v>0</v>
      </c>
    </row>
    <row r="499" spans="1:5" x14ac:dyDescent="0.3">
      <c r="A499" s="29"/>
      <c r="B499" s="22" t="s">
        <v>85</v>
      </c>
      <c r="C499" s="54">
        <v>0</v>
      </c>
      <c r="D499" s="62">
        <v>0</v>
      </c>
      <c r="E499" s="63">
        <f t="shared" si="11"/>
        <v>0</v>
      </c>
    </row>
    <row r="500" spans="1:5" x14ac:dyDescent="0.3">
      <c r="A500" s="29"/>
      <c r="B500" s="22" t="s">
        <v>86</v>
      </c>
      <c r="C500" s="54">
        <v>0</v>
      </c>
      <c r="D500" s="62">
        <v>0</v>
      </c>
      <c r="E500" s="63">
        <f t="shared" si="11"/>
        <v>0</v>
      </c>
    </row>
    <row r="501" spans="1:5" x14ac:dyDescent="0.3">
      <c r="A501" s="29"/>
      <c r="B501" s="22" t="s">
        <v>87</v>
      </c>
      <c r="C501" s="54">
        <v>0</v>
      </c>
      <c r="D501" s="62">
        <v>0</v>
      </c>
      <c r="E501" s="63">
        <f t="shared" si="11"/>
        <v>0</v>
      </c>
    </row>
    <row r="502" spans="1:5" x14ac:dyDescent="0.3">
      <c r="A502" s="29"/>
      <c r="B502" s="22" t="s">
        <v>88</v>
      </c>
      <c r="C502" s="54">
        <v>0</v>
      </c>
      <c r="D502" s="62">
        <v>0</v>
      </c>
      <c r="E502" s="63">
        <f t="shared" si="11"/>
        <v>0</v>
      </c>
    </row>
    <row r="503" spans="1:5" x14ac:dyDescent="0.3">
      <c r="A503" s="29"/>
      <c r="B503" s="22" t="s">
        <v>89</v>
      </c>
      <c r="C503" s="54">
        <v>0</v>
      </c>
      <c r="D503" s="62">
        <v>0</v>
      </c>
      <c r="E503" s="63">
        <f t="shared" si="11"/>
        <v>0</v>
      </c>
    </row>
    <row r="504" spans="1:5" ht="15" thickBot="1" x14ac:dyDescent="0.35">
      <c r="A504" s="31"/>
      <c r="B504" s="25" t="s">
        <v>90</v>
      </c>
      <c r="C504" s="55">
        <v>0</v>
      </c>
      <c r="D504" s="64">
        <v>0</v>
      </c>
      <c r="E504" s="65">
        <f t="shared" si="11"/>
        <v>0</v>
      </c>
    </row>
    <row r="505" spans="1:5" ht="15" thickBot="1" x14ac:dyDescent="0.35">
      <c r="A505" s="28" t="s">
        <v>91</v>
      </c>
      <c r="B505" s="26"/>
      <c r="C505" s="56">
        <v>0</v>
      </c>
      <c r="D505" s="66">
        <v>0</v>
      </c>
      <c r="E505" s="67">
        <f t="shared" si="11"/>
        <v>0</v>
      </c>
    </row>
    <row r="506" spans="1:5" x14ac:dyDescent="0.3">
      <c r="A506" s="30" t="s">
        <v>92</v>
      </c>
      <c r="B506" s="27" t="s">
        <v>93</v>
      </c>
      <c r="C506" s="53">
        <v>0</v>
      </c>
      <c r="D506" s="60">
        <v>0</v>
      </c>
      <c r="E506" s="61">
        <f t="shared" si="11"/>
        <v>0</v>
      </c>
    </row>
    <row r="507" spans="1:5" ht="15" thickBot="1" x14ac:dyDescent="0.35">
      <c r="A507" s="31"/>
      <c r="B507" s="25" t="s">
        <v>94</v>
      </c>
      <c r="C507" s="55">
        <v>0</v>
      </c>
      <c r="D507" s="64">
        <v>0</v>
      </c>
      <c r="E507" s="65">
        <f t="shared" si="11"/>
        <v>0</v>
      </c>
    </row>
    <row r="508" spans="1:5" ht="15" thickBot="1" x14ac:dyDescent="0.35">
      <c r="A508" s="28" t="s">
        <v>95</v>
      </c>
      <c r="B508" s="26"/>
      <c r="C508" s="56">
        <v>0</v>
      </c>
      <c r="D508" s="66">
        <v>0</v>
      </c>
      <c r="E508" s="67">
        <f t="shared" si="11"/>
        <v>0</v>
      </c>
    </row>
    <row r="509" spans="1:5" ht="15" thickBot="1" x14ac:dyDescent="0.35">
      <c r="A509" s="28" t="s">
        <v>96</v>
      </c>
      <c r="B509" s="26"/>
      <c r="C509" s="56">
        <v>0</v>
      </c>
      <c r="D509" s="66">
        <v>0</v>
      </c>
      <c r="E509" s="67">
        <f t="shared" si="11"/>
        <v>0</v>
      </c>
    </row>
    <row r="510" spans="1:5" x14ac:dyDescent="0.3">
      <c r="A510" s="30" t="s">
        <v>97</v>
      </c>
      <c r="B510" s="27" t="s">
        <v>98</v>
      </c>
      <c r="C510" s="53">
        <v>0</v>
      </c>
      <c r="D510" s="60">
        <v>0</v>
      </c>
      <c r="E510" s="61">
        <f t="shared" si="11"/>
        <v>0</v>
      </c>
    </row>
    <row r="511" spans="1:5" x14ac:dyDescent="0.3">
      <c r="A511" s="23"/>
      <c r="B511" s="22" t="s">
        <v>99</v>
      </c>
      <c r="C511" s="54">
        <v>0</v>
      </c>
      <c r="D511" s="62">
        <v>0</v>
      </c>
      <c r="E511" s="63">
        <f t="shared" si="11"/>
        <v>0</v>
      </c>
    </row>
    <row r="512" spans="1:5" x14ac:dyDescent="0.3">
      <c r="A512" s="23"/>
      <c r="B512" s="22" t="s">
        <v>100</v>
      </c>
      <c r="C512" s="54">
        <v>0</v>
      </c>
      <c r="D512" s="62">
        <v>0</v>
      </c>
      <c r="E512" s="63">
        <f t="shared" si="11"/>
        <v>0</v>
      </c>
    </row>
    <row r="513" spans="1:5" x14ac:dyDescent="0.3">
      <c r="A513" s="23"/>
      <c r="B513" s="22" t="s">
        <v>101</v>
      </c>
      <c r="C513" s="54">
        <v>0</v>
      </c>
      <c r="D513" s="62">
        <v>0</v>
      </c>
      <c r="E513" s="63">
        <f t="shared" si="11"/>
        <v>0</v>
      </c>
    </row>
    <row r="514" spans="1:5" x14ac:dyDescent="0.3">
      <c r="A514" s="23"/>
      <c r="B514" s="22" t="s">
        <v>102</v>
      </c>
      <c r="C514" s="54">
        <v>0</v>
      </c>
      <c r="D514" s="62">
        <v>0</v>
      </c>
      <c r="E514" s="63">
        <f t="shared" si="11"/>
        <v>0</v>
      </c>
    </row>
    <row r="515" spans="1:5" ht="15" thickBot="1" x14ac:dyDescent="0.35">
      <c r="A515" s="44"/>
      <c r="B515" s="25" t="s">
        <v>103</v>
      </c>
      <c r="C515" s="55">
        <v>0</v>
      </c>
      <c r="D515" s="64">
        <v>0</v>
      </c>
      <c r="E515" s="65">
        <f t="shared" si="11"/>
        <v>0</v>
      </c>
    </row>
    <row r="516" spans="1:5" ht="15" thickBot="1" x14ac:dyDescent="0.35">
      <c r="A516" s="36" t="s">
        <v>104</v>
      </c>
      <c r="B516" s="33"/>
      <c r="C516" s="57">
        <f>SUM(C465:C515)</f>
        <v>0</v>
      </c>
      <c r="D516" s="68">
        <f>SUM(D465:D515)</f>
        <v>0</v>
      </c>
      <c r="E516" s="69">
        <f>C516-D516</f>
        <v>0</v>
      </c>
    </row>
    <row r="517" spans="1:5" ht="15" thickBot="1" x14ac:dyDescent="0.35">
      <c r="A517" s="32" t="s">
        <v>105</v>
      </c>
      <c r="B517" s="45" t="s">
        <v>106</v>
      </c>
      <c r="C517" s="53">
        <v>0</v>
      </c>
      <c r="D517" s="60">
        <v>0</v>
      </c>
      <c r="E517" s="70">
        <f t="shared" ref="E517:E523" si="12">IF(D517&gt;0,C517-D517,C517)</f>
        <v>0</v>
      </c>
    </row>
    <row r="518" spans="1:5" x14ac:dyDescent="0.3">
      <c r="A518" s="24"/>
      <c r="B518" s="22" t="s">
        <v>107</v>
      </c>
      <c r="C518" s="54">
        <v>0</v>
      </c>
      <c r="D518" s="62">
        <v>0</v>
      </c>
      <c r="E518" s="71">
        <f t="shared" si="12"/>
        <v>0</v>
      </c>
    </row>
    <row r="519" spans="1:5" x14ac:dyDescent="0.3">
      <c r="A519" s="23"/>
      <c r="B519" s="22" t="s">
        <v>108</v>
      </c>
      <c r="C519" s="54">
        <v>0</v>
      </c>
      <c r="D519" s="62">
        <v>0</v>
      </c>
      <c r="E519" s="71">
        <f t="shared" si="12"/>
        <v>0</v>
      </c>
    </row>
    <row r="520" spans="1:5" x14ac:dyDescent="0.3">
      <c r="A520" s="23"/>
      <c r="B520" s="22" t="s">
        <v>109</v>
      </c>
      <c r="C520" s="54">
        <v>0</v>
      </c>
      <c r="D520" s="62">
        <v>0</v>
      </c>
      <c r="E520" s="71">
        <f t="shared" si="12"/>
        <v>0</v>
      </c>
    </row>
    <row r="521" spans="1:5" x14ac:dyDescent="0.3">
      <c r="A521" s="23"/>
      <c r="B521" s="22" t="s">
        <v>110</v>
      </c>
      <c r="C521" s="54">
        <v>0</v>
      </c>
      <c r="D521" s="62">
        <v>0</v>
      </c>
      <c r="E521" s="71">
        <f t="shared" si="12"/>
        <v>0</v>
      </c>
    </row>
    <row r="522" spans="1:5" x14ac:dyDescent="0.3">
      <c r="A522" s="23"/>
      <c r="B522" s="22" t="s">
        <v>111</v>
      </c>
      <c r="C522" s="54">
        <v>0</v>
      </c>
      <c r="D522" s="62">
        <v>0</v>
      </c>
      <c r="E522" s="71">
        <f t="shared" si="12"/>
        <v>0</v>
      </c>
    </row>
    <row r="523" spans="1:5" ht="15" thickBot="1" x14ac:dyDescent="0.35">
      <c r="A523" s="44"/>
      <c r="B523" s="25" t="s">
        <v>112</v>
      </c>
      <c r="C523" s="55">
        <v>0</v>
      </c>
      <c r="D523" s="64">
        <v>0</v>
      </c>
      <c r="E523" s="72">
        <f t="shared" si="12"/>
        <v>0</v>
      </c>
    </row>
    <row r="524" spans="1:5" ht="15" thickBot="1" x14ac:dyDescent="0.35">
      <c r="B524" s="119" t="s">
        <v>113</v>
      </c>
      <c r="C524" s="120"/>
      <c r="D524" s="121" t="s">
        <v>114</v>
      </c>
      <c r="E524" s="122"/>
    </row>
    <row r="525" spans="1:5" x14ac:dyDescent="0.3">
      <c r="A525" s="47"/>
      <c r="B525" s="82" t="s">
        <v>115</v>
      </c>
      <c r="C525" s="50">
        <v>0</v>
      </c>
      <c r="D525" s="82" t="s">
        <v>116</v>
      </c>
      <c r="E525" s="73">
        <v>0</v>
      </c>
    </row>
    <row r="526" spans="1:5" x14ac:dyDescent="0.3">
      <c r="A526" s="47"/>
      <c r="B526" s="83" t="s">
        <v>115</v>
      </c>
      <c r="C526" s="51">
        <v>0</v>
      </c>
      <c r="D526" s="83" t="s">
        <v>116</v>
      </c>
      <c r="E526" s="74">
        <v>0</v>
      </c>
    </row>
    <row r="527" spans="1:5" x14ac:dyDescent="0.3">
      <c r="A527" s="47"/>
      <c r="B527" s="83" t="s">
        <v>115</v>
      </c>
      <c r="C527" s="51">
        <v>0</v>
      </c>
      <c r="D527" s="83" t="s">
        <v>116</v>
      </c>
      <c r="E527" s="74">
        <v>0</v>
      </c>
    </row>
    <row r="528" spans="1:5" x14ac:dyDescent="0.3">
      <c r="A528" s="47"/>
      <c r="B528" s="83" t="s">
        <v>115</v>
      </c>
      <c r="C528" s="51">
        <v>0</v>
      </c>
      <c r="D528" s="83" t="s">
        <v>116</v>
      </c>
      <c r="E528" s="74">
        <v>0</v>
      </c>
    </row>
    <row r="529" spans="1:5" x14ac:dyDescent="0.3">
      <c r="A529" s="47"/>
      <c r="B529" s="83" t="s">
        <v>115</v>
      </c>
      <c r="C529" s="51">
        <v>0</v>
      </c>
      <c r="D529" s="83" t="s">
        <v>116</v>
      </c>
      <c r="E529" s="74">
        <v>0</v>
      </c>
    </row>
    <row r="530" spans="1:5" x14ac:dyDescent="0.3">
      <c r="A530" s="47"/>
      <c r="B530" s="83" t="s">
        <v>115</v>
      </c>
      <c r="C530" s="51">
        <v>0</v>
      </c>
      <c r="D530" s="83" t="s">
        <v>116</v>
      </c>
      <c r="E530" s="74">
        <v>0</v>
      </c>
    </row>
    <row r="531" spans="1:5" ht="15" thickBot="1" x14ac:dyDescent="0.35">
      <c r="A531" s="47"/>
      <c r="B531" s="84" t="s">
        <v>115</v>
      </c>
      <c r="C531" s="52">
        <v>0</v>
      </c>
      <c r="D531" s="84" t="s">
        <v>116</v>
      </c>
      <c r="E531" s="75">
        <v>0</v>
      </c>
    </row>
    <row r="532" spans="1:5" ht="15" thickBot="1" x14ac:dyDescent="0.35">
      <c r="A532" s="46"/>
      <c r="B532" s="36" t="s">
        <v>117</v>
      </c>
      <c r="C532" s="58" t="str">
        <f>IF(SUM($E517:$E531)&gt;($C516+(SUM($C525:$C531))),SUM($E517:$E531)-($C516+(SUM($C525:$C531))),"")</f>
        <v/>
      </c>
      <c r="D532" s="49" t="s">
        <v>118</v>
      </c>
      <c r="E532" s="59" t="str">
        <f>IF(SUM($E517:$E531)&lt;($C516+(SUM($C525:$C531))),SUM($E517:$E531)-($C516+(SUM($C525:$C531))),"")</f>
        <v/>
      </c>
    </row>
    <row r="533" spans="1:5" ht="15" thickBot="1" x14ac:dyDescent="0.35"/>
    <row r="534" spans="1:5" ht="18.600000000000001" thickBot="1" x14ac:dyDescent="0.4">
      <c r="A534" s="78" t="s">
        <v>128</v>
      </c>
      <c r="B534" s="123" t="s">
        <v>39</v>
      </c>
      <c r="C534" s="124"/>
    </row>
    <row r="535" spans="1:5" ht="15" thickBot="1" x14ac:dyDescent="0.35">
      <c r="A535" s="41" t="s">
        <v>40</v>
      </c>
      <c r="B535" s="26"/>
      <c r="C535" s="42" t="s">
        <v>120</v>
      </c>
      <c r="D535" s="42" t="s">
        <v>121</v>
      </c>
      <c r="E535" s="43" t="s">
        <v>122</v>
      </c>
    </row>
    <row r="536" spans="1:5" x14ac:dyDescent="0.3">
      <c r="A536" s="30" t="s">
        <v>44</v>
      </c>
      <c r="B536" s="27" t="s">
        <v>45</v>
      </c>
      <c r="C536" s="53">
        <v>0</v>
      </c>
      <c r="D536" s="60">
        <v>0</v>
      </c>
      <c r="E536" s="61">
        <f>IF(D536&gt;0,C536-D536,C536)</f>
        <v>0</v>
      </c>
    </row>
    <row r="537" spans="1:5" x14ac:dyDescent="0.3">
      <c r="A537" s="29"/>
      <c r="B537" s="22" t="s">
        <v>46</v>
      </c>
      <c r="C537" s="54">
        <v>0</v>
      </c>
      <c r="D537" s="62">
        <v>0</v>
      </c>
      <c r="E537" s="63">
        <f>IF(D537&gt;0,C537-D537,C537)</f>
        <v>0</v>
      </c>
    </row>
    <row r="538" spans="1:5" x14ac:dyDescent="0.3">
      <c r="A538" s="29"/>
      <c r="B538" s="22" t="s">
        <v>47</v>
      </c>
      <c r="C538" s="54">
        <v>0</v>
      </c>
      <c r="D538" s="62">
        <v>0</v>
      </c>
      <c r="E538" s="63">
        <f t="shared" ref="E538:E586" si="13">IF(D538&gt;0,C538-D538,C538)</f>
        <v>0</v>
      </c>
    </row>
    <row r="539" spans="1:5" ht="15" thickBot="1" x14ac:dyDescent="0.35">
      <c r="A539" s="31"/>
      <c r="B539" s="25" t="s">
        <v>48</v>
      </c>
      <c r="C539" s="55">
        <v>0</v>
      </c>
      <c r="D539" s="64">
        <v>0</v>
      </c>
      <c r="E539" s="65">
        <f t="shared" si="13"/>
        <v>0</v>
      </c>
    </row>
    <row r="540" spans="1:5" ht="15" thickBot="1" x14ac:dyDescent="0.35">
      <c r="A540" s="28" t="s">
        <v>49</v>
      </c>
      <c r="B540" s="26"/>
      <c r="C540" s="56">
        <v>0</v>
      </c>
      <c r="D540" s="66">
        <v>0</v>
      </c>
      <c r="E540" s="67">
        <f t="shared" si="13"/>
        <v>0</v>
      </c>
    </row>
    <row r="541" spans="1:5" ht="15" thickBot="1" x14ac:dyDescent="0.35">
      <c r="A541" s="28" t="s">
        <v>50</v>
      </c>
      <c r="B541" s="26"/>
      <c r="C541" s="56">
        <v>0</v>
      </c>
      <c r="D541" s="66">
        <v>0</v>
      </c>
      <c r="E541" s="67">
        <f t="shared" si="13"/>
        <v>0</v>
      </c>
    </row>
    <row r="542" spans="1:5" ht="15" thickBot="1" x14ac:dyDescent="0.35">
      <c r="A542" s="28" t="s">
        <v>51</v>
      </c>
      <c r="B542" s="26"/>
      <c r="C542" s="56">
        <v>0</v>
      </c>
      <c r="D542" s="66">
        <v>0</v>
      </c>
      <c r="E542" s="67">
        <f t="shared" si="13"/>
        <v>0</v>
      </c>
    </row>
    <row r="543" spans="1:5" x14ac:dyDescent="0.3">
      <c r="A543" s="30" t="s">
        <v>52</v>
      </c>
      <c r="B543" s="27" t="s">
        <v>53</v>
      </c>
      <c r="C543" s="53">
        <v>0</v>
      </c>
      <c r="D543" s="60">
        <v>0</v>
      </c>
      <c r="E543" s="61">
        <f t="shared" si="13"/>
        <v>0</v>
      </c>
    </row>
    <row r="544" spans="1:5" x14ac:dyDescent="0.3">
      <c r="A544" s="29"/>
      <c r="B544" s="22" t="s">
        <v>54</v>
      </c>
      <c r="C544" s="54">
        <v>0</v>
      </c>
      <c r="D544" s="62">
        <v>0</v>
      </c>
      <c r="E544" s="63">
        <f t="shared" si="13"/>
        <v>0</v>
      </c>
    </row>
    <row r="545" spans="1:5" x14ac:dyDescent="0.3">
      <c r="A545" s="29"/>
      <c r="B545" s="22" t="s">
        <v>55</v>
      </c>
      <c r="C545" s="54">
        <v>0</v>
      </c>
      <c r="D545" s="62">
        <v>0</v>
      </c>
      <c r="E545" s="63">
        <f t="shared" si="13"/>
        <v>0</v>
      </c>
    </row>
    <row r="546" spans="1:5" x14ac:dyDescent="0.3">
      <c r="A546" s="29"/>
      <c r="B546" s="22" t="s">
        <v>56</v>
      </c>
      <c r="C546" s="54">
        <v>0</v>
      </c>
      <c r="D546" s="62">
        <v>0</v>
      </c>
      <c r="E546" s="63">
        <f t="shared" si="13"/>
        <v>0</v>
      </c>
    </row>
    <row r="547" spans="1:5" ht="15" thickBot="1" x14ac:dyDescent="0.35">
      <c r="A547" s="31"/>
      <c r="B547" s="25" t="s">
        <v>57</v>
      </c>
      <c r="C547" s="55">
        <v>0</v>
      </c>
      <c r="D547" s="64">
        <v>0</v>
      </c>
      <c r="E547" s="65">
        <f t="shared" si="13"/>
        <v>0</v>
      </c>
    </row>
    <row r="548" spans="1:5" x14ac:dyDescent="0.3">
      <c r="A548" s="30" t="s">
        <v>58</v>
      </c>
      <c r="B548" s="27" t="s">
        <v>59</v>
      </c>
      <c r="C548" s="53">
        <v>0</v>
      </c>
      <c r="D548" s="60">
        <v>0</v>
      </c>
      <c r="E548" s="61">
        <f t="shared" si="13"/>
        <v>0</v>
      </c>
    </row>
    <row r="549" spans="1:5" x14ac:dyDescent="0.3">
      <c r="A549" s="29"/>
      <c r="B549" s="22" t="s">
        <v>60</v>
      </c>
      <c r="C549" s="54">
        <v>0</v>
      </c>
      <c r="D549" s="62">
        <v>0</v>
      </c>
      <c r="E549" s="63">
        <f t="shared" si="13"/>
        <v>0</v>
      </c>
    </row>
    <row r="550" spans="1:5" ht="15" thickBot="1" x14ac:dyDescent="0.35">
      <c r="A550" s="31"/>
      <c r="B550" s="25" t="s">
        <v>61</v>
      </c>
      <c r="C550" s="55">
        <v>0</v>
      </c>
      <c r="D550" s="64">
        <v>0</v>
      </c>
      <c r="E550" s="65">
        <f t="shared" si="13"/>
        <v>0</v>
      </c>
    </row>
    <row r="551" spans="1:5" x14ac:dyDescent="0.3">
      <c r="A551" s="30" t="s">
        <v>62</v>
      </c>
      <c r="B551" s="27" t="s">
        <v>63</v>
      </c>
      <c r="C551" s="53">
        <v>0</v>
      </c>
      <c r="D551" s="60">
        <v>0</v>
      </c>
      <c r="E551" s="61">
        <f t="shared" si="13"/>
        <v>0</v>
      </c>
    </row>
    <row r="552" spans="1:5" ht="15" thickBot="1" x14ac:dyDescent="0.35">
      <c r="A552" s="31"/>
      <c r="B552" s="25" t="s">
        <v>64</v>
      </c>
      <c r="C552" s="55">
        <v>0</v>
      </c>
      <c r="D552" s="64">
        <v>0</v>
      </c>
      <c r="E552" s="65">
        <f t="shared" si="13"/>
        <v>0</v>
      </c>
    </row>
    <row r="553" spans="1:5" x14ac:dyDescent="0.3">
      <c r="A553" s="30" t="s">
        <v>65</v>
      </c>
      <c r="B553" s="27" t="s">
        <v>66</v>
      </c>
      <c r="C553" s="53">
        <v>0</v>
      </c>
      <c r="D553" s="60">
        <v>0</v>
      </c>
      <c r="E553" s="61">
        <f t="shared" si="13"/>
        <v>0</v>
      </c>
    </row>
    <row r="554" spans="1:5" x14ac:dyDescent="0.3">
      <c r="A554" s="29"/>
      <c r="B554" s="22" t="s">
        <v>67</v>
      </c>
      <c r="C554" s="54">
        <v>0</v>
      </c>
      <c r="D554" s="62">
        <v>0</v>
      </c>
      <c r="E554" s="63">
        <f t="shared" si="13"/>
        <v>0</v>
      </c>
    </row>
    <row r="555" spans="1:5" x14ac:dyDescent="0.3">
      <c r="A555" s="29"/>
      <c r="B555" s="22" t="s">
        <v>68</v>
      </c>
      <c r="C555" s="54">
        <v>0</v>
      </c>
      <c r="D555" s="62">
        <v>0</v>
      </c>
      <c r="E555" s="63">
        <f t="shared" si="13"/>
        <v>0</v>
      </c>
    </row>
    <row r="556" spans="1:5" x14ac:dyDescent="0.3">
      <c r="A556" s="29"/>
      <c r="B556" s="22" t="s">
        <v>69</v>
      </c>
      <c r="C556" s="54">
        <v>0</v>
      </c>
      <c r="D556" s="62">
        <v>0</v>
      </c>
      <c r="E556" s="63">
        <f t="shared" si="13"/>
        <v>0</v>
      </c>
    </row>
    <row r="557" spans="1:5" ht="15" thickBot="1" x14ac:dyDescent="0.35">
      <c r="A557" s="31"/>
      <c r="B557" s="25" t="s">
        <v>61</v>
      </c>
      <c r="C557" s="55">
        <v>0</v>
      </c>
      <c r="D557" s="64">
        <v>0</v>
      </c>
      <c r="E557" s="65">
        <f t="shared" si="13"/>
        <v>0</v>
      </c>
    </row>
    <row r="558" spans="1:5" x14ac:dyDescent="0.3">
      <c r="A558" s="30" t="s">
        <v>70</v>
      </c>
      <c r="B558" s="27" t="s">
        <v>71</v>
      </c>
      <c r="C558" s="53">
        <v>0</v>
      </c>
      <c r="D558" s="60">
        <v>0</v>
      </c>
      <c r="E558" s="61">
        <f t="shared" si="13"/>
        <v>0</v>
      </c>
    </row>
    <row r="559" spans="1:5" x14ac:dyDescent="0.3">
      <c r="A559" s="29"/>
      <c r="B559" s="22" t="s">
        <v>72</v>
      </c>
      <c r="C559" s="54">
        <v>0</v>
      </c>
      <c r="D559" s="62">
        <v>0</v>
      </c>
      <c r="E559" s="63">
        <f t="shared" si="13"/>
        <v>0</v>
      </c>
    </row>
    <row r="560" spans="1:5" ht="15" thickBot="1" x14ac:dyDescent="0.35">
      <c r="A560" s="31"/>
      <c r="B560" s="25" t="s">
        <v>73</v>
      </c>
      <c r="C560" s="55">
        <v>0</v>
      </c>
      <c r="D560" s="64">
        <v>0</v>
      </c>
      <c r="E560" s="65">
        <f t="shared" si="13"/>
        <v>0</v>
      </c>
    </row>
    <row r="561" spans="1:5" ht="15" thickBot="1" x14ac:dyDescent="0.35">
      <c r="A561" s="28" t="s">
        <v>74</v>
      </c>
      <c r="B561" s="26"/>
      <c r="C561" s="56">
        <v>0</v>
      </c>
      <c r="D561" s="66">
        <v>0</v>
      </c>
      <c r="E561" s="67">
        <f t="shared" si="13"/>
        <v>0</v>
      </c>
    </row>
    <row r="562" spans="1:5" x14ac:dyDescent="0.3">
      <c r="A562" s="30" t="s">
        <v>75</v>
      </c>
      <c r="B562" s="27" t="s">
        <v>76</v>
      </c>
      <c r="C562" s="53">
        <v>0</v>
      </c>
      <c r="D562" s="60">
        <v>0</v>
      </c>
      <c r="E562" s="61">
        <f t="shared" si="13"/>
        <v>0</v>
      </c>
    </row>
    <row r="563" spans="1:5" ht="15" thickBot="1" x14ac:dyDescent="0.35">
      <c r="A563" s="31"/>
      <c r="B563" s="25" t="s">
        <v>77</v>
      </c>
      <c r="C563" s="55">
        <v>0</v>
      </c>
      <c r="D563" s="64">
        <v>0</v>
      </c>
      <c r="E563" s="65">
        <f t="shared" si="13"/>
        <v>0</v>
      </c>
    </row>
    <row r="564" spans="1:5" x14ac:dyDescent="0.3">
      <c r="A564" s="30" t="s">
        <v>78</v>
      </c>
      <c r="B564" s="27" t="s">
        <v>79</v>
      </c>
      <c r="C564" s="53">
        <v>0</v>
      </c>
      <c r="D564" s="60">
        <v>0</v>
      </c>
      <c r="E564" s="61">
        <f t="shared" si="13"/>
        <v>0</v>
      </c>
    </row>
    <row r="565" spans="1:5" x14ac:dyDescent="0.3">
      <c r="A565" s="29"/>
      <c r="B565" s="22" t="s">
        <v>80</v>
      </c>
      <c r="C565" s="54">
        <v>0</v>
      </c>
      <c r="D565" s="62">
        <v>0</v>
      </c>
      <c r="E565" s="63">
        <f t="shared" si="13"/>
        <v>0</v>
      </c>
    </row>
    <row r="566" spans="1:5" x14ac:dyDescent="0.3">
      <c r="A566" s="29"/>
      <c r="B566" s="22" t="s">
        <v>81</v>
      </c>
      <c r="C566" s="54">
        <v>0</v>
      </c>
      <c r="D566" s="62">
        <v>0</v>
      </c>
      <c r="E566" s="63">
        <f t="shared" si="13"/>
        <v>0</v>
      </c>
    </row>
    <row r="567" spans="1:5" x14ac:dyDescent="0.3">
      <c r="A567" s="29"/>
      <c r="B567" s="22" t="s">
        <v>82</v>
      </c>
      <c r="C567" s="54">
        <v>0</v>
      </c>
      <c r="D567" s="62">
        <v>0</v>
      </c>
      <c r="E567" s="63">
        <f t="shared" si="13"/>
        <v>0</v>
      </c>
    </row>
    <row r="568" spans="1:5" x14ac:dyDescent="0.3">
      <c r="A568" s="29"/>
      <c r="B568" s="22" t="s">
        <v>83</v>
      </c>
      <c r="C568" s="54">
        <v>0</v>
      </c>
      <c r="D568" s="62">
        <v>0</v>
      </c>
      <c r="E568" s="63">
        <f t="shared" si="13"/>
        <v>0</v>
      </c>
    </row>
    <row r="569" spans="1:5" x14ac:dyDescent="0.3">
      <c r="A569" s="29"/>
      <c r="B569" s="22" t="s">
        <v>84</v>
      </c>
      <c r="C569" s="54">
        <v>0</v>
      </c>
      <c r="D569" s="62">
        <v>0</v>
      </c>
      <c r="E569" s="63">
        <f t="shared" si="13"/>
        <v>0</v>
      </c>
    </row>
    <row r="570" spans="1:5" x14ac:dyDescent="0.3">
      <c r="A570" s="29"/>
      <c r="B570" s="22" t="s">
        <v>85</v>
      </c>
      <c r="C570" s="54">
        <v>0</v>
      </c>
      <c r="D570" s="62">
        <v>0</v>
      </c>
      <c r="E570" s="63">
        <f t="shared" si="13"/>
        <v>0</v>
      </c>
    </row>
    <row r="571" spans="1:5" x14ac:dyDescent="0.3">
      <c r="A571" s="29"/>
      <c r="B571" s="22" t="s">
        <v>86</v>
      </c>
      <c r="C571" s="54">
        <v>0</v>
      </c>
      <c r="D571" s="62">
        <v>0</v>
      </c>
      <c r="E571" s="63">
        <f t="shared" si="13"/>
        <v>0</v>
      </c>
    </row>
    <row r="572" spans="1:5" x14ac:dyDescent="0.3">
      <c r="A572" s="29"/>
      <c r="B572" s="22" t="s">
        <v>87</v>
      </c>
      <c r="C572" s="54">
        <v>0</v>
      </c>
      <c r="D572" s="62">
        <v>0</v>
      </c>
      <c r="E572" s="63">
        <f t="shared" si="13"/>
        <v>0</v>
      </c>
    </row>
    <row r="573" spans="1:5" x14ac:dyDescent="0.3">
      <c r="A573" s="29"/>
      <c r="B573" s="22" t="s">
        <v>88</v>
      </c>
      <c r="C573" s="54">
        <v>0</v>
      </c>
      <c r="D573" s="62">
        <v>0</v>
      </c>
      <c r="E573" s="63">
        <f t="shared" si="13"/>
        <v>0</v>
      </c>
    </row>
    <row r="574" spans="1:5" x14ac:dyDescent="0.3">
      <c r="A574" s="29"/>
      <c r="B574" s="22" t="s">
        <v>89</v>
      </c>
      <c r="C574" s="54">
        <v>0</v>
      </c>
      <c r="D574" s="62">
        <v>0</v>
      </c>
      <c r="E574" s="63">
        <f t="shared" si="13"/>
        <v>0</v>
      </c>
    </row>
    <row r="575" spans="1:5" ht="15" thickBot="1" x14ac:dyDescent="0.35">
      <c r="A575" s="31"/>
      <c r="B575" s="25" t="s">
        <v>90</v>
      </c>
      <c r="C575" s="55">
        <v>0</v>
      </c>
      <c r="D575" s="64">
        <v>0</v>
      </c>
      <c r="E575" s="65">
        <f t="shared" si="13"/>
        <v>0</v>
      </c>
    </row>
    <row r="576" spans="1:5" ht="15" thickBot="1" x14ac:dyDescent="0.35">
      <c r="A576" s="28" t="s">
        <v>91</v>
      </c>
      <c r="B576" s="26"/>
      <c r="C576" s="56">
        <v>0</v>
      </c>
      <c r="D576" s="66">
        <v>0</v>
      </c>
      <c r="E576" s="67">
        <f t="shared" si="13"/>
        <v>0</v>
      </c>
    </row>
    <row r="577" spans="1:5" x14ac:dyDescent="0.3">
      <c r="A577" s="30" t="s">
        <v>92</v>
      </c>
      <c r="B577" s="27" t="s">
        <v>93</v>
      </c>
      <c r="C577" s="53">
        <v>0</v>
      </c>
      <c r="D577" s="60">
        <v>0</v>
      </c>
      <c r="E577" s="61">
        <f t="shared" si="13"/>
        <v>0</v>
      </c>
    </row>
    <row r="578" spans="1:5" ht="15" thickBot="1" x14ac:dyDescent="0.35">
      <c r="A578" s="31"/>
      <c r="B578" s="25" t="s">
        <v>94</v>
      </c>
      <c r="C578" s="55">
        <v>0</v>
      </c>
      <c r="D578" s="64">
        <v>0</v>
      </c>
      <c r="E578" s="65">
        <f t="shared" si="13"/>
        <v>0</v>
      </c>
    </row>
    <row r="579" spans="1:5" ht="15" thickBot="1" x14ac:dyDescent="0.35">
      <c r="A579" s="28" t="s">
        <v>95</v>
      </c>
      <c r="B579" s="26"/>
      <c r="C579" s="56">
        <v>0</v>
      </c>
      <c r="D579" s="66">
        <v>0</v>
      </c>
      <c r="E579" s="67">
        <f t="shared" si="13"/>
        <v>0</v>
      </c>
    </row>
    <row r="580" spans="1:5" ht="15" thickBot="1" x14ac:dyDescent="0.35">
      <c r="A580" s="28" t="s">
        <v>96</v>
      </c>
      <c r="B580" s="26"/>
      <c r="C580" s="56">
        <v>0</v>
      </c>
      <c r="D580" s="66">
        <v>0</v>
      </c>
      <c r="E580" s="67">
        <f t="shared" si="13"/>
        <v>0</v>
      </c>
    </row>
    <row r="581" spans="1:5" x14ac:dyDescent="0.3">
      <c r="A581" s="30" t="s">
        <v>97</v>
      </c>
      <c r="B581" s="27" t="s">
        <v>98</v>
      </c>
      <c r="C581" s="53">
        <v>0</v>
      </c>
      <c r="D581" s="60">
        <v>0</v>
      </c>
      <c r="E581" s="61">
        <f t="shared" si="13"/>
        <v>0</v>
      </c>
    </row>
    <row r="582" spans="1:5" x14ac:dyDescent="0.3">
      <c r="A582" s="23"/>
      <c r="B582" s="22" t="s">
        <v>99</v>
      </c>
      <c r="C582" s="54">
        <v>0</v>
      </c>
      <c r="D582" s="62">
        <v>0</v>
      </c>
      <c r="E582" s="63">
        <f t="shared" si="13"/>
        <v>0</v>
      </c>
    </row>
    <row r="583" spans="1:5" x14ac:dyDescent="0.3">
      <c r="A583" s="23"/>
      <c r="B583" s="22" t="s">
        <v>100</v>
      </c>
      <c r="C583" s="54">
        <v>0</v>
      </c>
      <c r="D583" s="62">
        <v>0</v>
      </c>
      <c r="E583" s="63">
        <f t="shared" si="13"/>
        <v>0</v>
      </c>
    </row>
    <row r="584" spans="1:5" x14ac:dyDescent="0.3">
      <c r="A584" s="23"/>
      <c r="B584" s="22" t="s">
        <v>101</v>
      </c>
      <c r="C584" s="54">
        <v>0</v>
      </c>
      <c r="D584" s="62">
        <v>0</v>
      </c>
      <c r="E584" s="63">
        <f t="shared" si="13"/>
        <v>0</v>
      </c>
    </row>
    <row r="585" spans="1:5" x14ac:dyDescent="0.3">
      <c r="A585" s="23"/>
      <c r="B585" s="22" t="s">
        <v>102</v>
      </c>
      <c r="C585" s="54">
        <v>0</v>
      </c>
      <c r="D585" s="62">
        <v>0</v>
      </c>
      <c r="E585" s="63">
        <f t="shared" si="13"/>
        <v>0</v>
      </c>
    </row>
    <row r="586" spans="1:5" ht="15" thickBot="1" x14ac:dyDescent="0.35">
      <c r="A586" s="44"/>
      <c r="B586" s="25" t="s">
        <v>103</v>
      </c>
      <c r="C586" s="55">
        <v>0</v>
      </c>
      <c r="D586" s="64">
        <v>0</v>
      </c>
      <c r="E586" s="65">
        <f t="shared" si="13"/>
        <v>0</v>
      </c>
    </row>
    <row r="587" spans="1:5" ht="15" thickBot="1" x14ac:dyDescent="0.35">
      <c r="A587" s="36" t="s">
        <v>104</v>
      </c>
      <c r="B587" s="33"/>
      <c r="C587" s="57">
        <f>SUM(C536:C586)</f>
        <v>0</v>
      </c>
      <c r="D587" s="68">
        <f>SUM(D536:D586)</f>
        <v>0</v>
      </c>
      <c r="E587" s="69">
        <f>C587-D587</f>
        <v>0</v>
      </c>
    </row>
    <row r="588" spans="1:5" ht="15" thickBot="1" x14ac:dyDescent="0.35">
      <c r="A588" s="32" t="s">
        <v>105</v>
      </c>
      <c r="B588" s="45" t="s">
        <v>106</v>
      </c>
      <c r="C588" s="53">
        <v>0</v>
      </c>
      <c r="D588" s="60">
        <v>0</v>
      </c>
      <c r="E588" s="70">
        <f t="shared" ref="E588:E594" si="14">IF(D588&gt;0,C588-D588,C588)</f>
        <v>0</v>
      </c>
    </row>
    <row r="589" spans="1:5" x14ac:dyDescent="0.3">
      <c r="A589" s="24"/>
      <c r="B589" s="22" t="s">
        <v>107</v>
      </c>
      <c r="C589" s="54">
        <v>0</v>
      </c>
      <c r="D589" s="62">
        <v>0</v>
      </c>
      <c r="E589" s="71">
        <f t="shared" si="14"/>
        <v>0</v>
      </c>
    </row>
    <row r="590" spans="1:5" x14ac:dyDescent="0.3">
      <c r="A590" s="23"/>
      <c r="B590" s="22" t="s">
        <v>108</v>
      </c>
      <c r="C590" s="54">
        <v>0</v>
      </c>
      <c r="D590" s="62">
        <v>0</v>
      </c>
      <c r="E590" s="71">
        <f t="shared" si="14"/>
        <v>0</v>
      </c>
    </row>
    <row r="591" spans="1:5" x14ac:dyDescent="0.3">
      <c r="A591" s="23"/>
      <c r="B591" s="22" t="s">
        <v>109</v>
      </c>
      <c r="C591" s="54">
        <v>0</v>
      </c>
      <c r="D591" s="62">
        <v>0</v>
      </c>
      <c r="E591" s="71">
        <f t="shared" si="14"/>
        <v>0</v>
      </c>
    </row>
    <row r="592" spans="1:5" x14ac:dyDescent="0.3">
      <c r="A592" s="23"/>
      <c r="B592" s="22" t="s">
        <v>110</v>
      </c>
      <c r="C592" s="54">
        <v>0</v>
      </c>
      <c r="D592" s="62">
        <v>0</v>
      </c>
      <c r="E592" s="71">
        <f t="shared" si="14"/>
        <v>0</v>
      </c>
    </row>
    <row r="593" spans="1:5" x14ac:dyDescent="0.3">
      <c r="A593" s="23"/>
      <c r="B593" s="22" t="s">
        <v>111</v>
      </c>
      <c r="C593" s="54">
        <v>0</v>
      </c>
      <c r="D593" s="62">
        <v>0</v>
      </c>
      <c r="E593" s="71">
        <f t="shared" si="14"/>
        <v>0</v>
      </c>
    </row>
    <row r="594" spans="1:5" ht="15" thickBot="1" x14ac:dyDescent="0.35">
      <c r="A594" s="44"/>
      <c r="B594" s="25" t="s">
        <v>112</v>
      </c>
      <c r="C594" s="55">
        <v>0</v>
      </c>
      <c r="D594" s="64">
        <v>0</v>
      </c>
      <c r="E594" s="72">
        <f t="shared" si="14"/>
        <v>0</v>
      </c>
    </row>
    <row r="595" spans="1:5" ht="15" thickBot="1" x14ac:dyDescent="0.35">
      <c r="B595" s="119" t="s">
        <v>113</v>
      </c>
      <c r="C595" s="120"/>
      <c r="D595" s="121" t="s">
        <v>114</v>
      </c>
      <c r="E595" s="122"/>
    </row>
    <row r="596" spans="1:5" x14ac:dyDescent="0.3">
      <c r="A596" s="47"/>
      <c r="B596" s="82" t="s">
        <v>115</v>
      </c>
      <c r="C596" s="50">
        <v>0</v>
      </c>
      <c r="D596" s="82" t="s">
        <v>116</v>
      </c>
      <c r="E596" s="73">
        <v>0</v>
      </c>
    </row>
    <row r="597" spans="1:5" x14ac:dyDescent="0.3">
      <c r="A597" s="47"/>
      <c r="B597" s="83" t="s">
        <v>115</v>
      </c>
      <c r="C597" s="51">
        <v>0</v>
      </c>
      <c r="D597" s="83" t="s">
        <v>116</v>
      </c>
      <c r="E597" s="74">
        <v>0</v>
      </c>
    </row>
    <row r="598" spans="1:5" x14ac:dyDescent="0.3">
      <c r="A598" s="47"/>
      <c r="B598" s="83" t="s">
        <v>115</v>
      </c>
      <c r="C598" s="51">
        <v>0</v>
      </c>
      <c r="D598" s="83" t="s">
        <v>116</v>
      </c>
      <c r="E598" s="74">
        <v>0</v>
      </c>
    </row>
    <row r="599" spans="1:5" x14ac:dyDescent="0.3">
      <c r="A599" s="47"/>
      <c r="B599" s="83" t="s">
        <v>115</v>
      </c>
      <c r="C599" s="51">
        <v>0</v>
      </c>
      <c r="D599" s="83" t="s">
        <v>116</v>
      </c>
      <c r="E599" s="74">
        <v>0</v>
      </c>
    </row>
    <row r="600" spans="1:5" x14ac:dyDescent="0.3">
      <c r="A600" s="47"/>
      <c r="B600" s="83" t="s">
        <v>115</v>
      </c>
      <c r="C600" s="51">
        <v>0</v>
      </c>
      <c r="D600" s="83" t="s">
        <v>116</v>
      </c>
      <c r="E600" s="74">
        <v>0</v>
      </c>
    </row>
    <row r="601" spans="1:5" x14ac:dyDescent="0.3">
      <c r="A601" s="47"/>
      <c r="B601" s="83" t="s">
        <v>115</v>
      </c>
      <c r="C601" s="51">
        <v>0</v>
      </c>
      <c r="D601" s="83" t="s">
        <v>116</v>
      </c>
      <c r="E601" s="74">
        <v>0</v>
      </c>
    </row>
    <row r="602" spans="1:5" ht="15" thickBot="1" x14ac:dyDescent="0.35">
      <c r="A602" s="47"/>
      <c r="B602" s="84" t="s">
        <v>115</v>
      </c>
      <c r="C602" s="52">
        <v>0</v>
      </c>
      <c r="D602" s="84" t="s">
        <v>116</v>
      </c>
      <c r="E602" s="75">
        <v>0</v>
      </c>
    </row>
    <row r="603" spans="1:5" ht="15" thickBot="1" x14ac:dyDescent="0.35">
      <c r="A603" s="46"/>
      <c r="B603" s="36" t="s">
        <v>117</v>
      </c>
      <c r="C603" s="58" t="str">
        <f>IF(SUM($E588:$E602)&gt;($C587+(SUM($C596:$C602))),SUM($E588:$E602)-($C587+(SUM($C596:$C602))),"")</f>
        <v/>
      </c>
      <c r="D603" s="49" t="s">
        <v>118</v>
      </c>
      <c r="E603" s="59" t="str">
        <f>IF(SUM($E588:$E602)&lt;($C587+(SUM($C596:$C602))),SUM($E588:$E602)-($C587+(SUM($C596:$C602))),"")</f>
        <v/>
      </c>
    </row>
    <row r="604" spans="1:5" ht="15" thickBot="1" x14ac:dyDescent="0.35"/>
    <row r="605" spans="1:5" ht="18.600000000000001" thickBot="1" x14ac:dyDescent="0.4">
      <c r="A605" s="78" t="s">
        <v>129</v>
      </c>
      <c r="B605" s="123" t="s">
        <v>39</v>
      </c>
      <c r="C605" s="124"/>
    </row>
    <row r="606" spans="1:5" ht="15" thickBot="1" x14ac:dyDescent="0.35">
      <c r="A606" s="41" t="s">
        <v>40</v>
      </c>
      <c r="B606" s="26"/>
      <c r="C606" s="42" t="s">
        <v>120</v>
      </c>
      <c r="D606" s="42" t="s">
        <v>121</v>
      </c>
      <c r="E606" s="43" t="s">
        <v>122</v>
      </c>
    </row>
    <row r="607" spans="1:5" x14ac:dyDescent="0.3">
      <c r="A607" s="30" t="s">
        <v>44</v>
      </c>
      <c r="B607" s="27" t="s">
        <v>45</v>
      </c>
      <c r="C607" s="53">
        <v>0</v>
      </c>
      <c r="D607" s="60">
        <v>0</v>
      </c>
      <c r="E607" s="61">
        <f>IF(D607&gt;0,C607-D607,C607)</f>
        <v>0</v>
      </c>
    </row>
    <row r="608" spans="1:5" x14ac:dyDescent="0.3">
      <c r="A608" s="29"/>
      <c r="B608" s="22" t="s">
        <v>46</v>
      </c>
      <c r="C608" s="54">
        <v>0</v>
      </c>
      <c r="D608" s="62">
        <v>0</v>
      </c>
      <c r="E608" s="63">
        <f>IF(D608&gt;0,C608-D608,C608)</f>
        <v>0</v>
      </c>
    </row>
    <row r="609" spans="1:5" x14ac:dyDescent="0.3">
      <c r="A609" s="29"/>
      <c r="B609" s="22" t="s">
        <v>47</v>
      </c>
      <c r="C609" s="54">
        <v>0</v>
      </c>
      <c r="D609" s="62">
        <v>0</v>
      </c>
      <c r="E609" s="63">
        <f t="shared" ref="E609:E657" si="15">IF(D609&gt;0,C609-D609,C609)</f>
        <v>0</v>
      </c>
    </row>
    <row r="610" spans="1:5" ht="15" thickBot="1" x14ac:dyDescent="0.35">
      <c r="A610" s="31"/>
      <c r="B610" s="25" t="s">
        <v>48</v>
      </c>
      <c r="C610" s="55">
        <v>0</v>
      </c>
      <c r="D610" s="64">
        <v>0</v>
      </c>
      <c r="E610" s="65">
        <f t="shared" si="15"/>
        <v>0</v>
      </c>
    </row>
    <row r="611" spans="1:5" ht="15" thickBot="1" x14ac:dyDescent="0.35">
      <c r="A611" s="28" t="s">
        <v>49</v>
      </c>
      <c r="B611" s="26"/>
      <c r="C611" s="56">
        <v>0</v>
      </c>
      <c r="D611" s="66">
        <v>0</v>
      </c>
      <c r="E611" s="67">
        <f t="shared" si="15"/>
        <v>0</v>
      </c>
    </row>
    <row r="612" spans="1:5" ht="15" thickBot="1" x14ac:dyDescent="0.35">
      <c r="A612" s="28" t="s">
        <v>50</v>
      </c>
      <c r="B612" s="26"/>
      <c r="C612" s="56">
        <v>0</v>
      </c>
      <c r="D612" s="66">
        <v>0</v>
      </c>
      <c r="E612" s="67">
        <f t="shared" si="15"/>
        <v>0</v>
      </c>
    </row>
    <row r="613" spans="1:5" ht="15" thickBot="1" x14ac:dyDescent="0.35">
      <c r="A613" s="28" t="s">
        <v>51</v>
      </c>
      <c r="B613" s="26"/>
      <c r="C613" s="56">
        <v>0</v>
      </c>
      <c r="D613" s="66">
        <v>0</v>
      </c>
      <c r="E613" s="67">
        <f t="shared" si="15"/>
        <v>0</v>
      </c>
    </row>
    <row r="614" spans="1:5" x14ac:dyDescent="0.3">
      <c r="A614" s="30" t="s">
        <v>52</v>
      </c>
      <c r="B614" s="27" t="s">
        <v>53</v>
      </c>
      <c r="C614" s="53">
        <v>0</v>
      </c>
      <c r="D614" s="60">
        <v>0</v>
      </c>
      <c r="E614" s="61">
        <f t="shared" si="15"/>
        <v>0</v>
      </c>
    </row>
    <row r="615" spans="1:5" x14ac:dyDescent="0.3">
      <c r="A615" s="29"/>
      <c r="B615" s="22" t="s">
        <v>54</v>
      </c>
      <c r="C615" s="54">
        <v>0</v>
      </c>
      <c r="D615" s="62">
        <v>0</v>
      </c>
      <c r="E615" s="63">
        <f t="shared" si="15"/>
        <v>0</v>
      </c>
    </row>
    <row r="616" spans="1:5" x14ac:dyDescent="0.3">
      <c r="A616" s="29"/>
      <c r="B616" s="22" t="s">
        <v>55</v>
      </c>
      <c r="C616" s="54">
        <v>0</v>
      </c>
      <c r="D616" s="62">
        <v>0</v>
      </c>
      <c r="E616" s="63">
        <f t="shared" si="15"/>
        <v>0</v>
      </c>
    </row>
    <row r="617" spans="1:5" x14ac:dyDescent="0.3">
      <c r="A617" s="29"/>
      <c r="B617" s="22" t="s">
        <v>56</v>
      </c>
      <c r="C617" s="54">
        <v>0</v>
      </c>
      <c r="D617" s="62">
        <v>0</v>
      </c>
      <c r="E617" s="63">
        <f t="shared" si="15"/>
        <v>0</v>
      </c>
    </row>
    <row r="618" spans="1:5" ht="15" thickBot="1" x14ac:dyDescent="0.35">
      <c r="A618" s="31"/>
      <c r="B618" s="25" t="s">
        <v>57</v>
      </c>
      <c r="C618" s="55">
        <v>0</v>
      </c>
      <c r="D618" s="64">
        <v>0</v>
      </c>
      <c r="E618" s="65">
        <f t="shared" si="15"/>
        <v>0</v>
      </c>
    </row>
    <row r="619" spans="1:5" x14ac:dyDescent="0.3">
      <c r="A619" s="30" t="s">
        <v>58</v>
      </c>
      <c r="B619" s="27" t="s">
        <v>59</v>
      </c>
      <c r="C619" s="53">
        <v>0</v>
      </c>
      <c r="D619" s="60">
        <v>0</v>
      </c>
      <c r="E619" s="61">
        <f t="shared" si="15"/>
        <v>0</v>
      </c>
    </row>
    <row r="620" spans="1:5" x14ac:dyDescent="0.3">
      <c r="A620" s="29"/>
      <c r="B620" s="22" t="s">
        <v>60</v>
      </c>
      <c r="C620" s="54">
        <v>0</v>
      </c>
      <c r="D620" s="62">
        <v>0</v>
      </c>
      <c r="E620" s="63">
        <f t="shared" si="15"/>
        <v>0</v>
      </c>
    </row>
    <row r="621" spans="1:5" ht="15" thickBot="1" x14ac:dyDescent="0.35">
      <c r="A621" s="31"/>
      <c r="B621" s="25" t="s">
        <v>61</v>
      </c>
      <c r="C621" s="55">
        <v>0</v>
      </c>
      <c r="D621" s="64">
        <v>0</v>
      </c>
      <c r="E621" s="65">
        <f t="shared" si="15"/>
        <v>0</v>
      </c>
    </row>
    <row r="622" spans="1:5" x14ac:dyDescent="0.3">
      <c r="A622" s="30" t="s">
        <v>62</v>
      </c>
      <c r="B622" s="27" t="s">
        <v>63</v>
      </c>
      <c r="C622" s="53">
        <v>0</v>
      </c>
      <c r="D622" s="60">
        <v>0</v>
      </c>
      <c r="E622" s="61">
        <f t="shared" si="15"/>
        <v>0</v>
      </c>
    </row>
    <row r="623" spans="1:5" ht="15" thickBot="1" x14ac:dyDescent="0.35">
      <c r="A623" s="31"/>
      <c r="B623" s="25" t="s">
        <v>64</v>
      </c>
      <c r="C623" s="55">
        <v>0</v>
      </c>
      <c r="D623" s="64">
        <v>0</v>
      </c>
      <c r="E623" s="65">
        <f t="shared" si="15"/>
        <v>0</v>
      </c>
    </row>
    <row r="624" spans="1:5" x14ac:dyDescent="0.3">
      <c r="A624" s="30" t="s">
        <v>65</v>
      </c>
      <c r="B624" s="27" t="s">
        <v>66</v>
      </c>
      <c r="C624" s="53">
        <v>0</v>
      </c>
      <c r="D624" s="60">
        <v>0</v>
      </c>
      <c r="E624" s="61">
        <f t="shared" si="15"/>
        <v>0</v>
      </c>
    </row>
    <row r="625" spans="1:5" x14ac:dyDescent="0.3">
      <c r="A625" s="29"/>
      <c r="B625" s="22" t="s">
        <v>67</v>
      </c>
      <c r="C625" s="54">
        <v>0</v>
      </c>
      <c r="D625" s="62">
        <v>0</v>
      </c>
      <c r="E625" s="63">
        <f t="shared" si="15"/>
        <v>0</v>
      </c>
    </row>
    <row r="626" spans="1:5" x14ac:dyDescent="0.3">
      <c r="A626" s="29"/>
      <c r="B626" s="22" t="s">
        <v>68</v>
      </c>
      <c r="C626" s="54">
        <v>0</v>
      </c>
      <c r="D626" s="62">
        <v>0</v>
      </c>
      <c r="E626" s="63">
        <f t="shared" si="15"/>
        <v>0</v>
      </c>
    </row>
    <row r="627" spans="1:5" x14ac:dyDescent="0.3">
      <c r="A627" s="29"/>
      <c r="B627" s="22" t="s">
        <v>69</v>
      </c>
      <c r="C627" s="54">
        <v>0</v>
      </c>
      <c r="D627" s="62">
        <v>0</v>
      </c>
      <c r="E627" s="63">
        <f t="shared" si="15"/>
        <v>0</v>
      </c>
    </row>
    <row r="628" spans="1:5" ht="15" thickBot="1" x14ac:dyDescent="0.35">
      <c r="A628" s="31"/>
      <c r="B628" s="25" t="s">
        <v>61</v>
      </c>
      <c r="C628" s="55">
        <v>0</v>
      </c>
      <c r="D628" s="64">
        <v>0</v>
      </c>
      <c r="E628" s="65">
        <f t="shared" si="15"/>
        <v>0</v>
      </c>
    </row>
    <row r="629" spans="1:5" x14ac:dyDescent="0.3">
      <c r="A629" s="30" t="s">
        <v>70</v>
      </c>
      <c r="B629" s="27" t="s">
        <v>71</v>
      </c>
      <c r="C629" s="53">
        <v>0</v>
      </c>
      <c r="D629" s="60">
        <v>0</v>
      </c>
      <c r="E629" s="61">
        <f t="shared" si="15"/>
        <v>0</v>
      </c>
    </row>
    <row r="630" spans="1:5" x14ac:dyDescent="0.3">
      <c r="A630" s="29"/>
      <c r="B630" s="22" t="s">
        <v>72</v>
      </c>
      <c r="C630" s="54">
        <v>0</v>
      </c>
      <c r="D630" s="62">
        <v>0</v>
      </c>
      <c r="E630" s="63">
        <f t="shared" si="15"/>
        <v>0</v>
      </c>
    </row>
    <row r="631" spans="1:5" ht="15" thickBot="1" x14ac:dyDescent="0.35">
      <c r="A631" s="31"/>
      <c r="B631" s="25" t="s">
        <v>73</v>
      </c>
      <c r="C631" s="55">
        <v>0</v>
      </c>
      <c r="D631" s="64">
        <v>0</v>
      </c>
      <c r="E631" s="65">
        <f t="shared" si="15"/>
        <v>0</v>
      </c>
    </row>
    <row r="632" spans="1:5" ht="15" thickBot="1" x14ac:dyDescent="0.35">
      <c r="A632" s="28" t="s">
        <v>74</v>
      </c>
      <c r="B632" s="26"/>
      <c r="C632" s="56">
        <v>0</v>
      </c>
      <c r="D632" s="66">
        <v>0</v>
      </c>
      <c r="E632" s="67">
        <f t="shared" si="15"/>
        <v>0</v>
      </c>
    </row>
    <row r="633" spans="1:5" x14ac:dyDescent="0.3">
      <c r="A633" s="30" t="s">
        <v>75</v>
      </c>
      <c r="B633" s="27" t="s">
        <v>76</v>
      </c>
      <c r="C633" s="53">
        <v>0</v>
      </c>
      <c r="D633" s="60">
        <v>0</v>
      </c>
      <c r="E633" s="61">
        <f t="shared" si="15"/>
        <v>0</v>
      </c>
    </row>
    <row r="634" spans="1:5" ht="15" thickBot="1" x14ac:dyDescent="0.35">
      <c r="A634" s="31"/>
      <c r="B634" s="25" t="s">
        <v>77</v>
      </c>
      <c r="C634" s="55">
        <v>0</v>
      </c>
      <c r="D634" s="64">
        <v>0</v>
      </c>
      <c r="E634" s="65">
        <f t="shared" si="15"/>
        <v>0</v>
      </c>
    </row>
    <row r="635" spans="1:5" x14ac:dyDescent="0.3">
      <c r="A635" s="30" t="s">
        <v>78</v>
      </c>
      <c r="B635" s="27" t="s">
        <v>79</v>
      </c>
      <c r="C635" s="53">
        <v>0</v>
      </c>
      <c r="D635" s="60">
        <v>0</v>
      </c>
      <c r="E635" s="61">
        <f t="shared" si="15"/>
        <v>0</v>
      </c>
    </row>
    <row r="636" spans="1:5" x14ac:dyDescent="0.3">
      <c r="A636" s="29"/>
      <c r="B636" s="22" t="s">
        <v>80</v>
      </c>
      <c r="C636" s="54">
        <v>0</v>
      </c>
      <c r="D636" s="62">
        <v>0</v>
      </c>
      <c r="E636" s="63">
        <f t="shared" si="15"/>
        <v>0</v>
      </c>
    </row>
    <row r="637" spans="1:5" x14ac:dyDescent="0.3">
      <c r="A637" s="29"/>
      <c r="B637" s="22" t="s">
        <v>81</v>
      </c>
      <c r="C637" s="54">
        <v>0</v>
      </c>
      <c r="D637" s="62">
        <v>0</v>
      </c>
      <c r="E637" s="63">
        <f t="shared" si="15"/>
        <v>0</v>
      </c>
    </row>
    <row r="638" spans="1:5" x14ac:dyDescent="0.3">
      <c r="A638" s="29"/>
      <c r="B638" s="22" t="s">
        <v>82</v>
      </c>
      <c r="C638" s="54">
        <v>0</v>
      </c>
      <c r="D638" s="62">
        <v>0</v>
      </c>
      <c r="E638" s="63">
        <f t="shared" si="15"/>
        <v>0</v>
      </c>
    </row>
    <row r="639" spans="1:5" x14ac:dyDescent="0.3">
      <c r="A639" s="29"/>
      <c r="B639" s="22" t="s">
        <v>83</v>
      </c>
      <c r="C639" s="54">
        <v>0</v>
      </c>
      <c r="D639" s="62">
        <v>0</v>
      </c>
      <c r="E639" s="63">
        <f t="shared" si="15"/>
        <v>0</v>
      </c>
    </row>
    <row r="640" spans="1:5" x14ac:dyDescent="0.3">
      <c r="A640" s="29"/>
      <c r="B640" s="22" t="s">
        <v>84</v>
      </c>
      <c r="C640" s="54">
        <v>0</v>
      </c>
      <c r="D640" s="62">
        <v>0</v>
      </c>
      <c r="E640" s="63">
        <f t="shared" si="15"/>
        <v>0</v>
      </c>
    </row>
    <row r="641" spans="1:5" x14ac:dyDescent="0.3">
      <c r="A641" s="29"/>
      <c r="B641" s="22" t="s">
        <v>85</v>
      </c>
      <c r="C641" s="54">
        <v>0</v>
      </c>
      <c r="D641" s="62">
        <v>0</v>
      </c>
      <c r="E641" s="63">
        <f t="shared" si="15"/>
        <v>0</v>
      </c>
    </row>
    <row r="642" spans="1:5" x14ac:dyDescent="0.3">
      <c r="A642" s="29"/>
      <c r="B642" s="22" t="s">
        <v>86</v>
      </c>
      <c r="C642" s="54">
        <v>0</v>
      </c>
      <c r="D642" s="62">
        <v>0</v>
      </c>
      <c r="E642" s="63">
        <f t="shared" si="15"/>
        <v>0</v>
      </c>
    </row>
    <row r="643" spans="1:5" x14ac:dyDescent="0.3">
      <c r="A643" s="29"/>
      <c r="B643" s="22" t="s">
        <v>87</v>
      </c>
      <c r="C643" s="54">
        <v>0</v>
      </c>
      <c r="D643" s="62">
        <v>0</v>
      </c>
      <c r="E643" s="63">
        <f t="shared" si="15"/>
        <v>0</v>
      </c>
    </row>
    <row r="644" spans="1:5" x14ac:dyDescent="0.3">
      <c r="A644" s="29"/>
      <c r="B644" s="22" t="s">
        <v>88</v>
      </c>
      <c r="C644" s="54">
        <v>0</v>
      </c>
      <c r="D644" s="62">
        <v>0</v>
      </c>
      <c r="E644" s="63">
        <f t="shared" si="15"/>
        <v>0</v>
      </c>
    </row>
    <row r="645" spans="1:5" x14ac:dyDescent="0.3">
      <c r="A645" s="29"/>
      <c r="B645" s="22" t="s">
        <v>89</v>
      </c>
      <c r="C645" s="54">
        <v>0</v>
      </c>
      <c r="D645" s="62">
        <v>0</v>
      </c>
      <c r="E645" s="63">
        <f t="shared" si="15"/>
        <v>0</v>
      </c>
    </row>
    <row r="646" spans="1:5" ht="15" thickBot="1" x14ac:dyDescent="0.35">
      <c r="A646" s="31"/>
      <c r="B646" s="25" t="s">
        <v>90</v>
      </c>
      <c r="C646" s="55">
        <v>0</v>
      </c>
      <c r="D646" s="64">
        <v>0</v>
      </c>
      <c r="E646" s="65">
        <f t="shared" si="15"/>
        <v>0</v>
      </c>
    </row>
    <row r="647" spans="1:5" ht="15" thickBot="1" x14ac:dyDescent="0.35">
      <c r="A647" s="28" t="s">
        <v>91</v>
      </c>
      <c r="B647" s="26"/>
      <c r="C647" s="56">
        <v>0</v>
      </c>
      <c r="D647" s="66">
        <v>0</v>
      </c>
      <c r="E647" s="67">
        <f t="shared" si="15"/>
        <v>0</v>
      </c>
    </row>
    <row r="648" spans="1:5" x14ac:dyDescent="0.3">
      <c r="A648" s="30" t="s">
        <v>92</v>
      </c>
      <c r="B648" s="27" t="s">
        <v>93</v>
      </c>
      <c r="C648" s="53">
        <v>0</v>
      </c>
      <c r="D648" s="60">
        <v>0</v>
      </c>
      <c r="E648" s="61">
        <f t="shared" si="15"/>
        <v>0</v>
      </c>
    </row>
    <row r="649" spans="1:5" ht="15" thickBot="1" x14ac:dyDescent="0.35">
      <c r="A649" s="31"/>
      <c r="B649" s="25" t="s">
        <v>94</v>
      </c>
      <c r="C649" s="55">
        <v>0</v>
      </c>
      <c r="D649" s="64">
        <v>0</v>
      </c>
      <c r="E649" s="65">
        <f t="shared" si="15"/>
        <v>0</v>
      </c>
    </row>
    <row r="650" spans="1:5" ht="15" thickBot="1" x14ac:dyDescent="0.35">
      <c r="A650" s="28" t="s">
        <v>95</v>
      </c>
      <c r="B650" s="26"/>
      <c r="C650" s="56">
        <v>0</v>
      </c>
      <c r="D650" s="66">
        <v>0</v>
      </c>
      <c r="E650" s="67">
        <f t="shared" si="15"/>
        <v>0</v>
      </c>
    </row>
    <row r="651" spans="1:5" ht="15" thickBot="1" x14ac:dyDescent="0.35">
      <c r="A651" s="28" t="s">
        <v>96</v>
      </c>
      <c r="B651" s="26"/>
      <c r="C651" s="56">
        <v>0</v>
      </c>
      <c r="D651" s="66">
        <v>0</v>
      </c>
      <c r="E651" s="67">
        <f t="shared" si="15"/>
        <v>0</v>
      </c>
    </row>
    <row r="652" spans="1:5" x14ac:dyDescent="0.3">
      <c r="A652" s="30" t="s">
        <v>97</v>
      </c>
      <c r="B652" s="27" t="s">
        <v>98</v>
      </c>
      <c r="C652" s="53">
        <v>0</v>
      </c>
      <c r="D652" s="60">
        <v>0</v>
      </c>
      <c r="E652" s="61">
        <f t="shared" si="15"/>
        <v>0</v>
      </c>
    </row>
    <row r="653" spans="1:5" x14ac:dyDescent="0.3">
      <c r="A653" s="23"/>
      <c r="B653" s="22" t="s">
        <v>99</v>
      </c>
      <c r="C653" s="54">
        <v>0</v>
      </c>
      <c r="D653" s="62">
        <v>0</v>
      </c>
      <c r="E653" s="63">
        <f t="shared" si="15"/>
        <v>0</v>
      </c>
    </row>
    <row r="654" spans="1:5" x14ac:dyDescent="0.3">
      <c r="A654" s="23"/>
      <c r="B654" s="22" t="s">
        <v>100</v>
      </c>
      <c r="C654" s="54">
        <v>0</v>
      </c>
      <c r="D654" s="62">
        <v>0</v>
      </c>
      <c r="E654" s="63">
        <f t="shared" si="15"/>
        <v>0</v>
      </c>
    </row>
    <row r="655" spans="1:5" x14ac:dyDescent="0.3">
      <c r="A655" s="23"/>
      <c r="B655" s="22" t="s">
        <v>101</v>
      </c>
      <c r="C655" s="54">
        <v>0</v>
      </c>
      <c r="D655" s="62">
        <v>0</v>
      </c>
      <c r="E655" s="63">
        <f t="shared" si="15"/>
        <v>0</v>
      </c>
    </row>
    <row r="656" spans="1:5" x14ac:dyDescent="0.3">
      <c r="A656" s="23"/>
      <c r="B656" s="22" t="s">
        <v>102</v>
      </c>
      <c r="C656" s="54">
        <v>0</v>
      </c>
      <c r="D656" s="62">
        <v>0</v>
      </c>
      <c r="E656" s="63">
        <f t="shared" si="15"/>
        <v>0</v>
      </c>
    </row>
    <row r="657" spans="1:5" ht="15" thickBot="1" x14ac:dyDescent="0.35">
      <c r="A657" s="44"/>
      <c r="B657" s="25" t="s">
        <v>103</v>
      </c>
      <c r="C657" s="55">
        <v>0</v>
      </c>
      <c r="D657" s="64">
        <v>0</v>
      </c>
      <c r="E657" s="65">
        <f t="shared" si="15"/>
        <v>0</v>
      </c>
    </row>
    <row r="658" spans="1:5" ht="15" thickBot="1" x14ac:dyDescent="0.35">
      <c r="A658" s="36" t="s">
        <v>104</v>
      </c>
      <c r="B658" s="33"/>
      <c r="C658" s="57">
        <f>SUM(C607:C657)</f>
        <v>0</v>
      </c>
      <c r="D658" s="68">
        <f>SUM(D607:D657)</f>
        <v>0</v>
      </c>
      <c r="E658" s="69">
        <f>C658-D658</f>
        <v>0</v>
      </c>
    </row>
    <row r="659" spans="1:5" ht="15" thickBot="1" x14ac:dyDescent="0.35">
      <c r="A659" s="32" t="s">
        <v>105</v>
      </c>
      <c r="B659" s="45" t="s">
        <v>106</v>
      </c>
      <c r="C659" s="53">
        <v>0</v>
      </c>
      <c r="D659" s="60">
        <v>0</v>
      </c>
      <c r="E659" s="70">
        <f t="shared" ref="E659:E665" si="16">IF(D659&gt;0,C659-D659,C659)</f>
        <v>0</v>
      </c>
    </row>
    <row r="660" spans="1:5" x14ac:dyDescent="0.3">
      <c r="A660" s="24"/>
      <c r="B660" s="22" t="s">
        <v>107</v>
      </c>
      <c r="C660" s="54">
        <v>0</v>
      </c>
      <c r="D660" s="62">
        <v>0</v>
      </c>
      <c r="E660" s="71">
        <f t="shared" si="16"/>
        <v>0</v>
      </c>
    </row>
    <row r="661" spans="1:5" x14ac:dyDescent="0.3">
      <c r="A661" s="23"/>
      <c r="B661" s="22" t="s">
        <v>108</v>
      </c>
      <c r="C661" s="54">
        <v>0</v>
      </c>
      <c r="D661" s="62">
        <v>0</v>
      </c>
      <c r="E661" s="71">
        <f t="shared" si="16"/>
        <v>0</v>
      </c>
    </row>
    <row r="662" spans="1:5" x14ac:dyDescent="0.3">
      <c r="A662" s="23"/>
      <c r="B662" s="22" t="s">
        <v>109</v>
      </c>
      <c r="C662" s="54">
        <v>0</v>
      </c>
      <c r="D662" s="62">
        <v>0</v>
      </c>
      <c r="E662" s="71">
        <f t="shared" si="16"/>
        <v>0</v>
      </c>
    </row>
    <row r="663" spans="1:5" x14ac:dyDescent="0.3">
      <c r="A663" s="23"/>
      <c r="B663" s="22" t="s">
        <v>110</v>
      </c>
      <c r="C663" s="54">
        <v>0</v>
      </c>
      <c r="D663" s="62">
        <v>0</v>
      </c>
      <c r="E663" s="71">
        <f t="shared" si="16"/>
        <v>0</v>
      </c>
    </row>
    <row r="664" spans="1:5" x14ac:dyDescent="0.3">
      <c r="A664" s="23"/>
      <c r="B664" s="22" t="s">
        <v>111</v>
      </c>
      <c r="C664" s="54">
        <v>0</v>
      </c>
      <c r="D664" s="62">
        <v>0</v>
      </c>
      <c r="E664" s="71">
        <f t="shared" si="16"/>
        <v>0</v>
      </c>
    </row>
    <row r="665" spans="1:5" ht="15" thickBot="1" x14ac:dyDescent="0.35">
      <c r="A665" s="44"/>
      <c r="B665" s="25" t="s">
        <v>112</v>
      </c>
      <c r="C665" s="55">
        <v>0</v>
      </c>
      <c r="D665" s="64">
        <v>0</v>
      </c>
      <c r="E665" s="72">
        <f t="shared" si="16"/>
        <v>0</v>
      </c>
    </row>
    <row r="666" spans="1:5" ht="15" thickBot="1" x14ac:dyDescent="0.35">
      <c r="B666" s="119" t="s">
        <v>113</v>
      </c>
      <c r="C666" s="120"/>
      <c r="D666" s="121" t="s">
        <v>114</v>
      </c>
      <c r="E666" s="122"/>
    </row>
    <row r="667" spans="1:5" x14ac:dyDescent="0.3">
      <c r="A667" s="47"/>
      <c r="B667" s="82" t="s">
        <v>115</v>
      </c>
      <c r="C667" s="50">
        <v>0</v>
      </c>
      <c r="D667" s="82" t="s">
        <v>116</v>
      </c>
      <c r="E667" s="73">
        <v>0</v>
      </c>
    </row>
    <row r="668" spans="1:5" x14ac:dyDescent="0.3">
      <c r="A668" s="47"/>
      <c r="B668" s="83" t="s">
        <v>115</v>
      </c>
      <c r="C668" s="51">
        <v>0</v>
      </c>
      <c r="D668" s="83" t="s">
        <v>116</v>
      </c>
      <c r="E668" s="74">
        <v>0</v>
      </c>
    </row>
    <row r="669" spans="1:5" x14ac:dyDescent="0.3">
      <c r="A669" s="47"/>
      <c r="B669" s="83" t="s">
        <v>115</v>
      </c>
      <c r="C669" s="51">
        <v>0</v>
      </c>
      <c r="D669" s="83" t="s">
        <v>116</v>
      </c>
      <c r="E669" s="74">
        <v>0</v>
      </c>
    </row>
    <row r="670" spans="1:5" x14ac:dyDescent="0.3">
      <c r="A670" s="47"/>
      <c r="B670" s="83" t="s">
        <v>115</v>
      </c>
      <c r="C670" s="51">
        <v>0</v>
      </c>
      <c r="D670" s="83" t="s">
        <v>116</v>
      </c>
      <c r="E670" s="74">
        <v>0</v>
      </c>
    </row>
    <row r="671" spans="1:5" x14ac:dyDescent="0.3">
      <c r="A671" s="47"/>
      <c r="B671" s="83" t="s">
        <v>115</v>
      </c>
      <c r="C671" s="51">
        <v>0</v>
      </c>
      <c r="D671" s="83" t="s">
        <v>116</v>
      </c>
      <c r="E671" s="74">
        <v>0</v>
      </c>
    </row>
    <row r="672" spans="1:5" x14ac:dyDescent="0.3">
      <c r="A672" s="47"/>
      <c r="B672" s="83" t="s">
        <v>115</v>
      </c>
      <c r="C672" s="51">
        <v>0</v>
      </c>
      <c r="D672" s="83" t="s">
        <v>116</v>
      </c>
      <c r="E672" s="74">
        <v>0</v>
      </c>
    </row>
    <row r="673" spans="1:5" ht="15" thickBot="1" x14ac:dyDescent="0.35">
      <c r="A673" s="47"/>
      <c r="B673" s="84" t="s">
        <v>115</v>
      </c>
      <c r="C673" s="52">
        <v>0</v>
      </c>
      <c r="D673" s="84" t="s">
        <v>116</v>
      </c>
      <c r="E673" s="75">
        <v>0</v>
      </c>
    </row>
    <row r="674" spans="1:5" ht="15" thickBot="1" x14ac:dyDescent="0.35">
      <c r="A674" s="46"/>
      <c r="B674" s="36" t="s">
        <v>117</v>
      </c>
      <c r="C674" s="58" t="str">
        <f>IF(SUM($E659:$E673)&gt;($C658+(SUM($C667:$C673))),SUM($E659:$E673)-($C658+(SUM($C667:$C673))),"")</f>
        <v/>
      </c>
      <c r="D674" s="49" t="s">
        <v>118</v>
      </c>
      <c r="E674" s="59" t="str">
        <f>IF(SUM($E659:$E673)&lt;($C658+(SUM($C667:$C673))),SUM($E659:$E673)-($C658+(SUM($C667:$C673))),"")</f>
        <v/>
      </c>
    </row>
    <row r="675" spans="1:5" ht="15" thickBot="1" x14ac:dyDescent="0.35"/>
    <row r="676" spans="1:5" ht="18.600000000000001" thickBot="1" x14ac:dyDescent="0.4">
      <c r="A676" s="78" t="s">
        <v>130</v>
      </c>
      <c r="B676" s="123" t="s">
        <v>39</v>
      </c>
      <c r="C676" s="124"/>
    </row>
    <row r="677" spans="1:5" ht="15" thickBot="1" x14ac:dyDescent="0.35">
      <c r="A677" s="41" t="s">
        <v>40</v>
      </c>
      <c r="B677" s="26"/>
      <c r="C677" s="42" t="s">
        <v>120</v>
      </c>
      <c r="D677" s="42" t="s">
        <v>121</v>
      </c>
      <c r="E677" s="43" t="s">
        <v>122</v>
      </c>
    </row>
    <row r="678" spans="1:5" x14ac:dyDescent="0.3">
      <c r="A678" s="30" t="s">
        <v>44</v>
      </c>
      <c r="B678" s="27" t="s">
        <v>45</v>
      </c>
      <c r="C678" s="53">
        <v>0</v>
      </c>
      <c r="D678" s="60">
        <v>0</v>
      </c>
      <c r="E678" s="61">
        <f>IF(D678&gt;0,C678-D678,C678)</f>
        <v>0</v>
      </c>
    </row>
    <row r="679" spans="1:5" x14ac:dyDescent="0.3">
      <c r="A679" s="29"/>
      <c r="B679" s="22" t="s">
        <v>46</v>
      </c>
      <c r="C679" s="54">
        <v>0</v>
      </c>
      <c r="D679" s="62">
        <v>0</v>
      </c>
      <c r="E679" s="63">
        <f>IF(D679&gt;0,C679-D679,C679)</f>
        <v>0</v>
      </c>
    </row>
    <row r="680" spans="1:5" x14ac:dyDescent="0.3">
      <c r="A680" s="29"/>
      <c r="B680" s="22" t="s">
        <v>47</v>
      </c>
      <c r="C680" s="54">
        <v>0</v>
      </c>
      <c r="D680" s="62">
        <v>0</v>
      </c>
      <c r="E680" s="63">
        <f t="shared" ref="E680:E728" si="17">IF(D680&gt;0,C680-D680,C680)</f>
        <v>0</v>
      </c>
    </row>
    <row r="681" spans="1:5" ht="15" thickBot="1" x14ac:dyDescent="0.35">
      <c r="A681" s="31"/>
      <c r="B681" s="25" t="s">
        <v>48</v>
      </c>
      <c r="C681" s="55">
        <v>0</v>
      </c>
      <c r="D681" s="64">
        <v>0</v>
      </c>
      <c r="E681" s="65">
        <f t="shared" si="17"/>
        <v>0</v>
      </c>
    </row>
    <row r="682" spans="1:5" ht="15" thickBot="1" x14ac:dyDescent="0.35">
      <c r="A682" s="28" t="s">
        <v>49</v>
      </c>
      <c r="B682" s="26"/>
      <c r="C682" s="56">
        <v>0</v>
      </c>
      <c r="D682" s="66">
        <v>0</v>
      </c>
      <c r="E682" s="67">
        <f t="shared" si="17"/>
        <v>0</v>
      </c>
    </row>
    <row r="683" spans="1:5" ht="15" thickBot="1" x14ac:dyDescent="0.35">
      <c r="A683" s="28" t="s">
        <v>50</v>
      </c>
      <c r="B683" s="26"/>
      <c r="C683" s="56">
        <v>0</v>
      </c>
      <c r="D683" s="66">
        <v>0</v>
      </c>
      <c r="E683" s="67">
        <f t="shared" si="17"/>
        <v>0</v>
      </c>
    </row>
    <row r="684" spans="1:5" ht="15" thickBot="1" x14ac:dyDescent="0.35">
      <c r="A684" s="28" t="s">
        <v>51</v>
      </c>
      <c r="B684" s="26"/>
      <c r="C684" s="56">
        <v>0</v>
      </c>
      <c r="D684" s="66">
        <v>0</v>
      </c>
      <c r="E684" s="67">
        <f t="shared" si="17"/>
        <v>0</v>
      </c>
    </row>
    <row r="685" spans="1:5" x14ac:dyDescent="0.3">
      <c r="A685" s="30" t="s">
        <v>52</v>
      </c>
      <c r="B685" s="27" t="s">
        <v>53</v>
      </c>
      <c r="C685" s="53">
        <v>0</v>
      </c>
      <c r="D685" s="60">
        <v>0</v>
      </c>
      <c r="E685" s="61">
        <f t="shared" si="17"/>
        <v>0</v>
      </c>
    </row>
    <row r="686" spans="1:5" x14ac:dyDescent="0.3">
      <c r="A686" s="29"/>
      <c r="B686" s="22" t="s">
        <v>54</v>
      </c>
      <c r="C686" s="54">
        <v>0</v>
      </c>
      <c r="D686" s="62">
        <v>0</v>
      </c>
      <c r="E686" s="63">
        <f t="shared" si="17"/>
        <v>0</v>
      </c>
    </row>
    <row r="687" spans="1:5" x14ac:dyDescent="0.3">
      <c r="A687" s="29"/>
      <c r="B687" s="22" t="s">
        <v>55</v>
      </c>
      <c r="C687" s="54">
        <v>0</v>
      </c>
      <c r="D687" s="62">
        <v>0</v>
      </c>
      <c r="E687" s="63">
        <f t="shared" si="17"/>
        <v>0</v>
      </c>
    </row>
    <row r="688" spans="1:5" x14ac:dyDescent="0.3">
      <c r="A688" s="29"/>
      <c r="B688" s="22" t="s">
        <v>56</v>
      </c>
      <c r="C688" s="54">
        <v>0</v>
      </c>
      <c r="D688" s="62">
        <v>0</v>
      </c>
      <c r="E688" s="63">
        <f t="shared" si="17"/>
        <v>0</v>
      </c>
    </row>
    <row r="689" spans="1:5" ht="15" thickBot="1" x14ac:dyDescent="0.35">
      <c r="A689" s="31"/>
      <c r="B689" s="25" t="s">
        <v>57</v>
      </c>
      <c r="C689" s="55">
        <v>0</v>
      </c>
      <c r="D689" s="64">
        <v>0</v>
      </c>
      <c r="E689" s="65">
        <f t="shared" si="17"/>
        <v>0</v>
      </c>
    </row>
    <row r="690" spans="1:5" x14ac:dyDescent="0.3">
      <c r="A690" s="30" t="s">
        <v>58</v>
      </c>
      <c r="B690" s="27" t="s">
        <v>59</v>
      </c>
      <c r="C690" s="53">
        <v>0</v>
      </c>
      <c r="D690" s="60">
        <v>0</v>
      </c>
      <c r="E690" s="61">
        <f t="shared" si="17"/>
        <v>0</v>
      </c>
    </row>
    <row r="691" spans="1:5" x14ac:dyDescent="0.3">
      <c r="A691" s="29"/>
      <c r="B691" s="22" t="s">
        <v>60</v>
      </c>
      <c r="C691" s="54">
        <v>0</v>
      </c>
      <c r="D691" s="62">
        <v>0</v>
      </c>
      <c r="E691" s="63">
        <f t="shared" si="17"/>
        <v>0</v>
      </c>
    </row>
    <row r="692" spans="1:5" ht="15" thickBot="1" x14ac:dyDescent="0.35">
      <c r="A692" s="31"/>
      <c r="B692" s="25" t="s">
        <v>61</v>
      </c>
      <c r="C692" s="55">
        <v>0</v>
      </c>
      <c r="D692" s="64">
        <v>0</v>
      </c>
      <c r="E692" s="65">
        <f t="shared" si="17"/>
        <v>0</v>
      </c>
    </row>
    <row r="693" spans="1:5" x14ac:dyDescent="0.3">
      <c r="A693" s="30" t="s">
        <v>62</v>
      </c>
      <c r="B693" s="27" t="s">
        <v>63</v>
      </c>
      <c r="C693" s="53">
        <v>0</v>
      </c>
      <c r="D693" s="60">
        <v>0</v>
      </c>
      <c r="E693" s="61">
        <f t="shared" si="17"/>
        <v>0</v>
      </c>
    </row>
    <row r="694" spans="1:5" ht="15" thickBot="1" x14ac:dyDescent="0.35">
      <c r="A694" s="31"/>
      <c r="B694" s="25" t="s">
        <v>64</v>
      </c>
      <c r="C694" s="55">
        <v>0</v>
      </c>
      <c r="D694" s="64">
        <v>0</v>
      </c>
      <c r="E694" s="65">
        <f t="shared" si="17"/>
        <v>0</v>
      </c>
    </row>
    <row r="695" spans="1:5" x14ac:dyDescent="0.3">
      <c r="A695" s="30" t="s">
        <v>65</v>
      </c>
      <c r="B695" s="27" t="s">
        <v>66</v>
      </c>
      <c r="C695" s="53">
        <v>0</v>
      </c>
      <c r="D695" s="60">
        <v>0</v>
      </c>
      <c r="E695" s="61">
        <f t="shared" si="17"/>
        <v>0</v>
      </c>
    </row>
    <row r="696" spans="1:5" x14ac:dyDescent="0.3">
      <c r="A696" s="29"/>
      <c r="B696" s="22" t="s">
        <v>67</v>
      </c>
      <c r="C696" s="54">
        <v>0</v>
      </c>
      <c r="D696" s="62">
        <v>0</v>
      </c>
      <c r="E696" s="63">
        <f t="shared" si="17"/>
        <v>0</v>
      </c>
    </row>
    <row r="697" spans="1:5" x14ac:dyDescent="0.3">
      <c r="A697" s="29"/>
      <c r="B697" s="22" t="s">
        <v>68</v>
      </c>
      <c r="C697" s="54">
        <v>0</v>
      </c>
      <c r="D697" s="62">
        <v>0</v>
      </c>
      <c r="E697" s="63">
        <f t="shared" si="17"/>
        <v>0</v>
      </c>
    </row>
    <row r="698" spans="1:5" x14ac:dyDescent="0.3">
      <c r="A698" s="29"/>
      <c r="B698" s="22" t="s">
        <v>69</v>
      </c>
      <c r="C698" s="54">
        <v>0</v>
      </c>
      <c r="D698" s="62">
        <v>0</v>
      </c>
      <c r="E698" s="63">
        <f t="shared" si="17"/>
        <v>0</v>
      </c>
    </row>
    <row r="699" spans="1:5" ht="15" thickBot="1" x14ac:dyDescent="0.35">
      <c r="A699" s="31"/>
      <c r="B699" s="25" t="s">
        <v>61</v>
      </c>
      <c r="C699" s="55">
        <v>0</v>
      </c>
      <c r="D699" s="64">
        <v>0</v>
      </c>
      <c r="E699" s="65">
        <f t="shared" si="17"/>
        <v>0</v>
      </c>
    </row>
    <row r="700" spans="1:5" x14ac:dyDescent="0.3">
      <c r="A700" s="30" t="s">
        <v>70</v>
      </c>
      <c r="B700" s="27" t="s">
        <v>71</v>
      </c>
      <c r="C700" s="53">
        <v>0</v>
      </c>
      <c r="D700" s="60">
        <v>0</v>
      </c>
      <c r="E700" s="61">
        <f t="shared" si="17"/>
        <v>0</v>
      </c>
    </row>
    <row r="701" spans="1:5" x14ac:dyDescent="0.3">
      <c r="A701" s="29"/>
      <c r="B701" s="22" t="s">
        <v>72</v>
      </c>
      <c r="C701" s="54">
        <v>0</v>
      </c>
      <c r="D701" s="62">
        <v>0</v>
      </c>
      <c r="E701" s="63">
        <f t="shared" si="17"/>
        <v>0</v>
      </c>
    </row>
    <row r="702" spans="1:5" ht="15" thickBot="1" x14ac:dyDescent="0.35">
      <c r="A702" s="31"/>
      <c r="B702" s="25" t="s">
        <v>73</v>
      </c>
      <c r="C702" s="55">
        <v>0</v>
      </c>
      <c r="D702" s="64">
        <v>0</v>
      </c>
      <c r="E702" s="65">
        <f t="shared" si="17"/>
        <v>0</v>
      </c>
    </row>
    <row r="703" spans="1:5" ht="15" thickBot="1" x14ac:dyDescent="0.35">
      <c r="A703" s="28" t="s">
        <v>74</v>
      </c>
      <c r="B703" s="26"/>
      <c r="C703" s="56">
        <v>0</v>
      </c>
      <c r="D703" s="66">
        <v>0</v>
      </c>
      <c r="E703" s="67">
        <f t="shared" si="17"/>
        <v>0</v>
      </c>
    </row>
    <row r="704" spans="1:5" x14ac:dyDescent="0.3">
      <c r="A704" s="30" t="s">
        <v>75</v>
      </c>
      <c r="B704" s="27" t="s">
        <v>76</v>
      </c>
      <c r="C704" s="53">
        <v>0</v>
      </c>
      <c r="D704" s="60">
        <v>0</v>
      </c>
      <c r="E704" s="61">
        <f t="shared" si="17"/>
        <v>0</v>
      </c>
    </row>
    <row r="705" spans="1:5" ht="15" thickBot="1" x14ac:dyDescent="0.35">
      <c r="A705" s="31"/>
      <c r="B705" s="25" t="s">
        <v>77</v>
      </c>
      <c r="C705" s="55">
        <v>0</v>
      </c>
      <c r="D705" s="64">
        <v>0</v>
      </c>
      <c r="E705" s="65">
        <f t="shared" si="17"/>
        <v>0</v>
      </c>
    </row>
    <row r="706" spans="1:5" x14ac:dyDescent="0.3">
      <c r="A706" s="30" t="s">
        <v>78</v>
      </c>
      <c r="B706" s="27" t="s">
        <v>79</v>
      </c>
      <c r="C706" s="53">
        <v>0</v>
      </c>
      <c r="D706" s="60">
        <v>0</v>
      </c>
      <c r="E706" s="61">
        <f t="shared" si="17"/>
        <v>0</v>
      </c>
    </row>
    <row r="707" spans="1:5" x14ac:dyDescent="0.3">
      <c r="A707" s="29"/>
      <c r="B707" s="22" t="s">
        <v>80</v>
      </c>
      <c r="C707" s="54">
        <v>0</v>
      </c>
      <c r="D707" s="62">
        <v>0</v>
      </c>
      <c r="E707" s="63">
        <f t="shared" si="17"/>
        <v>0</v>
      </c>
    </row>
    <row r="708" spans="1:5" x14ac:dyDescent="0.3">
      <c r="A708" s="29"/>
      <c r="B708" s="22" t="s">
        <v>81</v>
      </c>
      <c r="C708" s="54">
        <v>0</v>
      </c>
      <c r="D708" s="62">
        <v>0</v>
      </c>
      <c r="E708" s="63">
        <f t="shared" si="17"/>
        <v>0</v>
      </c>
    </row>
    <row r="709" spans="1:5" x14ac:dyDescent="0.3">
      <c r="A709" s="29"/>
      <c r="B709" s="22" t="s">
        <v>82</v>
      </c>
      <c r="C709" s="54">
        <v>0</v>
      </c>
      <c r="D709" s="62">
        <v>0</v>
      </c>
      <c r="E709" s="63">
        <f t="shared" si="17"/>
        <v>0</v>
      </c>
    </row>
    <row r="710" spans="1:5" x14ac:dyDescent="0.3">
      <c r="A710" s="29"/>
      <c r="B710" s="22" t="s">
        <v>83</v>
      </c>
      <c r="C710" s="54">
        <v>0</v>
      </c>
      <c r="D710" s="62">
        <v>0</v>
      </c>
      <c r="E710" s="63">
        <f t="shared" si="17"/>
        <v>0</v>
      </c>
    </row>
    <row r="711" spans="1:5" x14ac:dyDescent="0.3">
      <c r="A711" s="29"/>
      <c r="B711" s="22" t="s">
        <v>84</v>
      </c>
      <c r="C711" s="54">
        <v>0</v>
      </c>
      <c r="D711" s="62">
        <v>0</v>
      </c>
      <c r="E711" s="63">
        <f t="shared" si="17"/>
        <v>0</v>
      </c>
    </row>
    <row r="712" spans="1:5" x14ac:dyDescent="0.3">
      <c r="A712" s="29"/>
      <c r="B712" s="22" t="s">
        <v>85</v>
      </c>
      <c r="C712" s="54">
        <v>0</v>
      </c>
      <c r="D712" s="62">
        <v>0</v>
      </c>
      <c r="E712" s="63">
        <f t="shared" si="17"/>
        <v>0</v>
      </c>
    </row>
    <row r="713" spans="1:5" x14ac:dyDescent="0.3">
      <c r="A713" s="29"/>
      <c r="B713" s="22" t="s">
        <v>86</v>
      </c>
      <c r="C713" s="54">
        <v>0</v>
      </c>
      <c r="D713" s="62">
        <v>0</v>
      </c>
      <c r="E713" s="63">
        <f t="shared" si="17"/>
        <v>0</v>
      </c>
    </row>
    <row r="714" spans="1:5" x14ac:dyDescent="0.3">
      <c r="A714" s="29"/>
      <c r="B714" s="22" t="s">
        <v>87</v>
      </c>
      <c r="C714" s="54">
        <v>0</v>
      </c>
      <c r="D714" s="62">
        <v>0</v>
      </c>
      <c r="E714" s="63">
        <f t="shared" si="17"/>
        <v>0</v>
      </c>
    </row>
    <row r="715" spans="1:5" x14ac:dyDescent="0.3">
      <c r="A715" s="29"/>
      <c r="B715" s="22" t="s">
        <v>88</v>
      </c>
      <c r="C715" s="54">
        <v>0</v>
      </c>
      <c r="D715" s="62">
        <v>0</v>
      </c>
      <c r="E715" s="63">
        <f t="shared" si="17"/>
        <v>0</v>
      </c>
    </row>
    <row r="716" spans="1:5" x14ac:dyDescent="0.3">
      <c r="A716" s="29"/>
      <c r="B716" s="22" t="s">
        <v>89</v>
      </c>
      <c r="C716" s="54">
        <v>0</v>
      </c>
      <c r="D716" s="62">
        <v>0</v>
      </c>
      <c r="E716" s="63">
        <f t="shared" si="17"/>
        <v>0</v>
      </c>
    </row>
    <row r="717" spans="1:5" ht="15" thickBot="1" x14ac:dyDescent="0.35">
      <c r="A717" s="31"/>
      <c r="B717" s="25" t="s">
        <v>90</v>
      </c>
      <c r="C717" s="55">
        <v>0</v>
      </c>
      <c r="D717" s="64">
        <v>0</v>
      </c>
      <c r="E717" s="65">
        <f t="shared" si="17"/>
        <v>0</v>
      </c>
    </row>
    <row r="718" spans="1:5" ht="15" thickBot="1" x14ac:dyDescent="0.35">
      <c r="A718" s="28" t="s">
        <v>91</v>
      </c>
      <c r="B718" s="26"/>
      <c r="C718" s="56">
        <v>0</v>
      </c>
      <c r="D718" s="66">
        <v>0</v>
      </c>
      <c r="E718" s="67">
        <f t="shared" si="17"/>
        <v>0</v>
      </c>
    </row>
    <row r="719" spans="1:5" x14ac:dyDescent="0.3">
      <c r="A719" s="30" t="s">
        <v>92</v>
      </c>
      <c r="B719" s="27" t="s">
        <v>93</v>
      </c>
      <c r="C719" s="53">
        <v>0</v>
      </c>
      <c r="D719" s="60">
        <v>0</v>
      </c>
      <c r="E719" s="61">
        <f t="shared" si="17"/>
        <v>0</v>
      </c>
    </row>
    <row r="720" spans="1:5" ht="15" thickBot="1" x14ac:dyDescent="0.35">
      <c r="A720" s="31"/>
      <c r="B720" s="25" t="s">
        <v>94</v>
      </c>
      <c r="C720" s="55">
        <v>0</v>
      </c>
      <c r="D720" s="64">
        <v>0</v>
      </c>
      <c r="E720" s="65">
        <f t="shared" si="17"/>
        <v>0</v>
      </c>
    </row>
    <row r="721" spans="1:5" ht="15" thickBot="1" x14ac:dyDescent="0.35">
      <c r="A721" s="28" t="s">
        <v>95</v>
      </c>
      <c r="B721" s="26"/>
      <c r="C721" s="56">
        <v>0</v>
      </c>
      <c r="D721" s="66">
        <v>0</v>
      </c>
      <c r="E721" s="67">
        <f t="shared" si="17"/>
        <v>0</v>
      </c>
    </row>
    <row r="722" spans="1:5" ht="15" thickBot="1" x14ac:dyDescent="0.35">
      <c r="A722" s="28" t="s">
        <v>96</v>
      </c>
      <c r="B722" s="26"/>
      <c r="C722" s="56">
        <v>0</v>
      </c>
      <c r="D722" s="66">
        <v>0</v>
      </c>
      <c r="E722" s="67">
        <f t="shared" si="17"/>
        <v>0</v>
      </c>
    </row>
    <row r="723" spans="1:5" x14ac:dyDescent="0.3">
      <c r="A723" s="30" t="s">
        <v>97</v>
      </c>
      <c r="B723" s="27" t="s">
        <v>98</v>
      </c>
      <c r="C723" s="53">
        <v>0</v>
      </c>
      <c r="D723" s="60">
        <v>0</v>
      </c>
      <c r="E723" s="61">
        <f t="shared" si="17"/>
        <v>0</v>
      </c>
    </row>
    <row r="724" spans="1:5" x14ac:dyDescent="0.3">
      <c r="A724" s="23"/>
      <c r="B724" s="22" t="s">
        <v>99</v>
      </c>
      <c r="C724" s="54">
        <v>0</v>
      </c>
      <c r="D724" s="62">
        <v>0</v>
      </c>
      <c r="E724" s="63">
        <f t="shared" si="17"/>
        <v>0</v>
      </c>
    </row>
    <row r="725" spans="1:5" x14ac:dyDescent="0.3">
      <c r="A725" s="23"/>
      <c r="B725" s="22" t="s">
        <v>100</v>
      </c>
      <c r="C725" s="54">
        <v>0</v>
      </c>
      <c r="D725" s="62">
        <v>0</v>
      </c>
      <c r="E725" s="63">
        <f t="shared" si="17"/>
        <v>0</v>
      </c>
    </row>
    <row r="726" spans="1:5" x14ac:dyDescent="0.3">
      <c r="A726" s="23"/>
      <c r="B726" s="22" t="s">
        <v>101</v>
      </c>
      <c r="C726" s="54">
        <v>0</v>
      </c>
      <c r="D726" s="62">
        <v>0</v>
      </c>
      <c r="E726" s="63">
        <f t="shared" si="17"/>
        <v>0</v>
      </c>
    </row>
    <row r="727" spans="1:5" x14ac:dyDescent="0.3">
      <c r="A727" s="23"/>
      <c r="B727" s="22" t="s">
        <v>102</v>
      </c>
      <c r="C727" s="54">
        <v>0</v>
      </c>
      <c r="D727" s="62">
        <v>0</v>
      </c>
      <c r="E727" s="63">
        <f t="shared" si="17"/>
        <v>0</v>
      </c>
    </row>
    <row r="728" spans="1:5" ht="15" thickBot="1" x14ac:dyDescent="0.35">
      <c r="A728" s="44"/>
      <c r="B728" s="25" t="s">
        <v>103</v>
      </c>
      <c r="C728" s="55">
        <v>0</v>
      </c>
      <c r="D728" s="64">
        <v>0</v>
      </c>
      <c r="E728" s="65">
        <f t="shared" si="17"/>
        <v>0</v>
      </c>
    </row>
    <row r="729" spans="1:5" ht="15" thickBot="1" x14ac:dyDescent="0.35">
      <c r="A729" s="36" t="s">
        <v>104</v>
      </c>
      <c r="B729" s="33"/>
      <c r="C729" s="57">
        <f>SUM(C678:C728)</f>
        <v>0</v>
      </c>
      <c r="D729" s="68">
        <f>SUM(D678:D728)</f>
        <v>0</v>
      </c>
      <c r="E729" s="69">
        <f>C729-D729</f>
        <v>0</v>
      </c>
    </row>
    <row r="730" spans="1:5" ht="15" thickBot="1" x14ac:dyDescent="0.35">
      <c r="A730" s="32" t="s">
        <v>105</v>
      </c>
      <c r="B730" s="45" t="s">
        <v>106</v>
      </c>
      <c r="C730" s="53">
        <v>0</v>
      </c>
      <c r="D730" s="60">
        <v>0</v>
      </c>
      <c r="E730" s="70">
        <f t="shared" ref="E730:E736" si="18">IF(D730&gt;0,C730-D730,C730)</f>
        <v>0</v>
      </c>
    </row>
    <row r="731" spans="1:5" x14ac:dyDescent="0.3">
      <c r="A731" s="24"/>
      <c r="B731" s="22" t="s">
        <v>107</v>
      </c>
      <c r="C731" s="54">
        <v>0</v>
      </c>
      <c r="D731" s="62">
        <v>0</v>
      </c>
      <c r="E731" s="71">
        <f t="shared" si="18"/>
        <v>0</v>
      </c>
    </row>
    <row r="732" spans="1:5" x14ac:dyDescent="0.3">
      <c r="A732" s="23"/>
      <c r="B732" s="22" t="s">
        <v>108</v>
      </c>
      <c r="C732" s="54">
        <v>0</v>
      </c>
      <c r="D732" s="62">
        <v>0</v>
      </c>
      <c r="E732" s="71">
        <f t="shared" si="18"/>
        <v>0</v>
      </c>
    </row>
    <row r="733" spans="1:5" x14ac:dyDescent="0.3">
      <c r="A733" s="23"/>
      <c r="B733" s="22" t="s">
        <v>109</v>
      </c>
      <c r="C733" s="54">
        <v>0</v>
      </c>
      <c r="D733" s="62">
        <v>0</v>
      </c>
      <c r="E733" s="71">
        <f t="shared" si="18"/>
        <v>0</v>
      </c>
    </row>
    <row r="734" spans="1:5" x14ac:dyDescent="0.3">
      <c r="A734" s="23"/>
      <c r="B734" s="22" t="s">
        <v>110</v>
      </c>
      <c r="C734" s="54">
        <v>0</v>
      </c>
      <c r="D734" s="62">
        <v>0</v>
      </c>
      <c r="E734" s="71">
        <f t="shared" si="18"/>
        <v>0</v>
      </c>
    </row>
    <row r="735" spans="1:5" x14ac:dyDescent="0.3">
      <c r="A735" s="23"/>
      <c r="B735" s="22" t="s">
        <v>111</v>
      </c>
      <c r="C735" s="54">
        <v>0</v>
      </c>
      <c r="D735" s="62">
        <v>0</v>
      </c>
      <c r="E735" s="71">
        <f t="shared" si="18"/>
        <v>0</v>
      </c>
    </row>
    <row r="736" spans="1:5" ht="15" thickBot="1" x14ac:dyDescent="0.35">
      <c r="A736" s="44"/>
      <c r="B736" s="25" t="s">
        <v>112</v>
      </c>
      <c r="C736" s="55">
        <v>0</v>
      </c>
      <c r="D736" s="64">
        <v>0</v>
      </c>
      <c r="E736" s="72">
        <f t="shared" si="18"/>
        <v>0</v>
      </c>
    </row>
    <row r="737" spans="1:5" ht="15" thickBot="1" x14ac:dyDescent="0.35">
      <c r="B737" s="119" t="s">
        <v>113</v>
      </c>
      <c r="C737" s="120"/>
      <c r="D737" s="121" t="s">
        <v>114</v>
      </c>
      <c r="E737" s="122"/>
    </row>
    <row r="738" spans="1:5" x14ac:dyDescent="0.3">
      <c r="A738" s="47"/>
      <c r="B738" s="82" t="s">
        <v>115</v>
      </c>
      <c r="C738" s="50">
        <v>0</v>
      </c>
      <c r="D738" s="82" t="s">
        <v>116</v>
      </c>
      <c r="E738" s="73">
        <v>0</v>
      </c>
    </row>
    <row r="739" spans="1:5" x14ac:dyDescent="0.3">
      <c r="A739" s="47"/>
      <c r="B739" s="83" t="s">
        <v>115</v>
      </c>
      <c r="C739" s="51">
        <v>0</v>
      </c>
      <c r="D739" s="83" t="s">
        <v>116</v>
      </c>
      <c r="E739" s="74">
        <v>0</v>
      </c>
    </row>
    <row r="740" spans="1:5" x14ac:dyDescent="0.3">
      <c r="A740" s="47"/>
      <c r="B740" s="83" t="s">
        <v>115</v>
      </c>
      <c r="C740" s="51">
        <v>0</v>
      </c>
      <c r="D740" s="83" t="s">
        <v>116</v>
      </c>
      <c r="E740" s="74">
        <v>0</v>
      </c>
    </row>
    <row r="741" spans="1:5" x14ac:dyDescent="0.3">
      <c r="A741" s="47"/>
      <c r="B741" s="83" t="s">
        <v>115</v>
      </c>
      <c r="C741" s="51">
        <v>0</v>
      </c>
      <c r="D741" s="83" t="s">
        <v>116</v>
      </c>
      <c r="E741" s="74">
        <v>0</v>
      </c>
    </row>
    <row r="742" spans="1:5" x14ac:dyDescent="0.3">
      <c r="A742" s="47"/>
      <c r="B742" s="83" t="s">
        <v>115</v>
      </c>
      <c r="C742" s="51">
        <v>0</v>
      </c>
      <c r="D742" s="83" t="s">
        <v>116</v>
      </c>
      <c r="E742" s="74">
        <v>0</v>
      </c>
    </row>
    <row r="743" spans="1:5" x14ac:dyDescent="0.3">
      <c r="A743" s="47"/>
      <c r="B743" s="83" t="s">
        <v>115</v>
      </c>
      <c r="C743" s="51">
        <v>0</v>
      </c>
      <c r="D743" s="83" t="s">
        <v>116</v>
      </c>
      <c r="E743" s="74">
        <v>0</v>
      </c>
    </row>
    <row r="744" spans="1:5" ht="15" thickBot="1" x14ac:dyDescent="0.35">
      <c r="A744" s="47"/>
      <c r="B744" s="84" t="s">
        <v>115</v>
      </c>
      <c r="C744" s="52">
        <v>0</v>
      </c>
      <c r="D744" s="84" t="s">
        <v>116</v>
      </c>
      <c r="E744" s="75">
        <v>0</v>
      </c>
    </row>
    <row r="745" spans="1:5" ht="15" thickBot="1" x14ac:dyDescent="0.35">
      <c r="A745" s="46"/>
      <c r="B745" s="36" t="s">
        <v>117</v>
      </c>
      <c r="C745" s="58" t="str">
        <f>IF(SUM($E730:$E744)&gt;($C729+(SUM($C738:$C744))),SUM($E730:$E744)-($C729+(SUM($C738:$C744))),"")</f>
        <v/>
      </c>
      <c r="D745" s="49" t="s">
        <v>118</v>
      </c>
      <c r="E745" s="59" t="str">
        <f>IF(SUM($E730:$E744)&lt;($C729+(SUM($C738:$C744))),SUM($E730:$E744)-($C729+(SUM($C738:$C744))),"")</f>
        <v/>
      </c>
    </row>
  </sheetData>
  <mergeCells count="45">
    <mergeCell ref="A25:B25"/>
    <mergeCell ref="D25:F26"/>
    <mergeCell ref="D27:F27"/>
    <mergeCell ref="B605:C605"/>
    <mergeCell ref="B666:C666"/>
    <mergeCell ref="D666:E666"/>
    <mergeCell ref="B321:C321"/>
    <mergeCell ref="B382:C382"/>
    <mergeCell ref="D382:E382"/>
    <mergeCell ref="B392:C392"/>
    <mergeCell ref="B453:C453"/>
    <mergeCell ref="D453:E453"/>
    <mergeCell ref="B179:C179"/>
    <mergeCell ref="B240:C240"/>
    <mergeCell ref="D240:E240"/>
    <mergeCell ref="B250:C250"/>
    <mergeCell ref="B676:C676"/>
    <mergeCell ref="B737:C737"/>
    <mergeCell ref="D737:E737"/>
    <mergeCell ref="B463:C463"/>
    <mergeCell ref="B524:C524"/>
    <mergeCell ref="D524:E524"/>
    <mergeCell ref="B534:C534"/>
    <mergeCell ref="B595:C595"/>
    <mergeCell ref="D595:E595"/>
    <mergeCell ref="B311:C311"/>
    <mergeCell ref="D311:E311"/>
    <mergeCell ref="B37:C37"/>
    <mergeCell ref="D98:E98"/>
    <mergeCell ref="B98:C98"/>
    <mergeCell ref="B108:C108"/>
    <mergeCell ref="B169:C169"/>
    <mergeCell ref="D169:E169"/>
    <mergeCell ref="D22:F22"/>
    <mergeCell ref="A6:F6"/>
    <mergeCell ref="A10:F10"/>
    <mergeCell ref="A11:F11"/>
    <mergeCell ref="A12:F12"/>
    <mergeCell ref="A7:F7"/>
    <mergeCell ref="A8:F8"/>
    <mergeCell ref="D17:F17"/>
    <mergeCell ref="D18:F18"/>
    <mergeCell ref="D19:F19"/>
    <mergeCell ref="D20:F20"/>
    <mergeCell ref="D21:F21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</sheetPr>
  <dimension ref="A1:J74"/>
  <sheetViews>
    <sheetView workbookViewId="0"/>
  </sheetViews>
  <sheetFormatPr defaultColWidth="0" defaultRowHeight="14.4" x14ac:dyDescent="0.3"/>
  <cols>
    <col min="1" max="1" width="26.6640625" customWidth="1"/>
    <col min="2" max="2" width="21.109375" customWidth="1"/>
    <col min="3" max="3" width="14.88671875" customWidth="1"/>
    <col min="4" max="4" width="17.44140625" customWidth="1"/>
    <col min="5" max="10" width="9.109375" customWidth="1"/>
    <col min="11" max="16384" width="9.109375" hidden="1"/>
  </cols>
  <sheetData>
    <row r="1" spans="1:10" ht="27.6" x14ac:dyDescent="0.45">
      <c r="A1" s="1" t="s">
        <v>1</v>
      </c>
    </row>
    <row r="2" spans="1:10" ht="23.4" x14ac:dyDescent="0.45">
      <c r="A2" s="19" t="s">
        <v>131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3.4" x14ac:dyDescent="0.45">
      <c r="A3" s="21" t="s">
        <v>132</v>
      </c>
      <c r="B3" s="20"/>
      <c r="C3" s="20"/>
      <c r="D3" s="20"/>
      <c r="E3" s="20"/>
      <c r="F3" s="20"/>
      <c r="G3" s="20"/>
      <c r="H3" s="20"/>
      <c r="I3" s="20"/>
      <c r="J3" s="20"/>
    </row>
    <row r="5" spans="1:10" ht="18" x14ac:dyDescent="0.35">
      <c r="A5" s="80">
        <f>'COST SURVEY'!D17</f>
        <v>0</v>
      </c>
      <c r="B5" s="133">
        <f>'COST SURVEY'!D20</f>
        <v>0</v>
      </c>
      <c r="C5" s="133"/>
    </row>
    <row r="6" spans="1:10" x14ac:dyDescent="0.3">
      <c r="A6" s="37" t="s">
        <v>40</v>
      </c>
      <c r="B6" s="22"/>
      <c r="C6" s="38" t="s">
        <v>120</v>
      </c>
      <c r="D6" s="38" t="s">
        <v>121</v>
      </c>
      <c r="E6" s="38" t="s">
        <v>122</v>
      </c>
    </row>
    <row r="7" spans="1:10" x14ac:dyDescent="0.3">
      <c r="A7" s="39" t="s">
        <v>44</v>
      </c>
      <c r="B7" s="22" t="s">
        <v>45</v>
      </c>
      <c r="C7" s="81">
        <f>SUM('COST SURVEY'!C39, 'COST SURVEY'!C110, 'COST SURVEY'!C181, 'COST SURVEY'!C252, 'COST SURVEY'!C323, 'COST SURVEY'!C394, 'COST SURVEY'!C465, 'COST SURVEY'!C536, 'COST SURVEY'!C607, 'COST SURVEY'!C678)</f>
        <v>0</v>
      </c>
      <c r="D7" s="81">
        <f>SUM('COST SURVEY'!D39, 'COST SURVEY'!D110, 'COST SURVEY'!D181, 'COST SURVEY'!D252, 'COST SURVEY'!D323, 'COST SURVEY'!D394, 'COST SURVEY'!D465, 'COST SURVEY'!D536, 'COST SURVEY'!D607, 'COST SURVEY'!D678)</f>
        <v>0</v>
      </c>
      <c r="E7" s="81">
        <f>SUM('COST SURVEY'!E39, 'COST SURVEY'!E110, 'COST SURVEY'!E181, 'COST SURVEY'!E252, 'COST SURVEY'!E323, 'COST SURVEY'!E394, 'COST SURVEY'!E465, 'COST SURVEY'!E536, 'COST SURVEY'!E607, 'COST SURVEY'!E678)</f>
        <v>0</v>
      </c>
    </row>
    <row r="8" spans="1:10" x14ac:dyDescent="0.3">
      <c r="A8" s="39"/>
      <c r="B8" s="22" t="s">
        <v>46</v>
      </c>
      <c r="C8" s="81">
        <f>SUM('COST SURVEY'!C40, 'COST SURVEY'!C111, 'COST SURVEY'!C182, 'COST SURVEY'!C253, 'COST SURVEY'!C324, 'COST SURVEY'!C395, 'COST SURVEY'!C466, 'COST SURVEY'!C537, 'COST SURVEY'!C608, 'COST SURVEY'!C679)</f>
        <v>0</v>
      </c>
      <c r="D8" s="81">
        <f>SUM('COST SURVEY'!D40, 'COST SURVEY'!D111, 'COST SURVEY'!D182, 'COST SURVEY'!D253, 'COST SURVEY'!D324, 'COST SURVEY'!D395, 'COST SURVEY'!D466, 'COST SURVEY'!D537, 'COST SURVEY'!D608, 'COST SURVEY'!D679)</f>
        <v>0</v>
      </c>
      <c r="E8" s="81">
        <f>SUM('COST SURVEY'!E40, 'COST SURVEY'!E111, 'COST SURVEY'!E182, 'COST SURVEY'!E253, 'COST SURVEY'!E324, 'COST SURVEY'!E395, 'COST SURVEY'!E466, 'COST SURVEY'!E537, 'COST SURVEY'!E608, 'COST SURVEY'!E679)</f>
        <v>0</v>
      </c>
    </row>
    <row r="9" spans="1:10" x14ac:dyDescent="0.3">
      <c r="A9" s="39"/>
      <c r="B9" s="22" t="s">
        <v>47</v>
      </c>
      <c r="C9" s="81">
        <f>SUM('COST SURVEY'!C41, 'COST SURVEY'!C112, 'COST SURVEY'!C183, 'COST SURVEY'!C254, 'COST SURVEY'!C325, 'COST SURVEY'!C396, 'COST SURVEY'!C467, 'COST SURVEY'!C538, 'COST SURVEY'!C609, 'COST SURVEY'!C680)</f>
        <v>0</v>
      </c>
      <c r="D9" s="81">
        <f>SUM('COST SURVEY'!D41, 'COST SURVEY'!D112, 'COST SURVEY'!D183, 'COST SURVEY'!D254, 'COST SURVEY'!D325, 'COST SURVEY'!D396, 'COST SURVEY'!D467, 'COST SURVEY'!D538, 'COST SURVEY'!D609, 'COST SURVEY'!D680)</f>
        <v>0</v>
      </c>
      <c r="E9" s="81">
        <f>SUM('COST SURVEY'!E41, 'COST SURVEY'!E112, 'COST SURVEY'!E183, 'COST SURVEY'!E254, 'COST SURVEY'!E325, 'COST SURVEY'!E396, 'COST SURVEY'!E467, 'COST SURVEY'!E538, 'COST SURVEY'!E609, 'COST SURVEY'!E680)</f>
        <v>0</v>
      </c>
    </row>
    <row r="10" spans="1:10" x14ac:dyDescent="0.3">
      <c r="A10" s="39"/>
      <c r="B10" s="22" t="s">
        <v>48</v>
      </c>
      <c r="C10" s="81">
        <f>SUM('COST SURVEY'!C42, 'COST SURVEY'!C113, 'COST SURVEY'!C184, 'COST SURVEY'!C255, 'COST SURVEY'!C326, 'COST SURVEY'!C397, 'COST SURVEY'!C468, 'COST SURVEY'!C539, 'COST SURVEY'!C610, 'COST SURVEY'!C681)</f>
        <v>0</v>
      </c>
      <c r="D10" s="81">
        <f>SUM('COST SURVEY'!D42, 'COST SURVEY'!D113, 'COST SURVEY'!D184, 'COST SURVEY'!D255, 'COST SURVEY'!D326, 'COST SURVEY'!D397, 'COST SURVEY'!D468, 'COST SURVEY'!D539, 'COST SURVEY'!D610, 'COST SURVEY'!D681)</f>
        <v>0</v>
      </c>
      <c r="E10" s="81">
        <f>SUM('COST SURVEY'!E42, 'COST SURVEY'!E113, 'COST SURVEY'!E184, 'COST SURVEY'!E255, 'COST SURVEY'!E326, 'COST SURVEY'!E397, 'COST SURVEY'!E468, 'COST SURVEY'!E539, 'COST SURVEY'!E610, 'COST SURVEY'!E681)</f>
        <v>0</v>
      </c>
    </row>
    <row r="11" spans="1:10" x14ac:dyDescent="0.3">
      <c r="A11" s="39" t="s">
        <v>49</v>
      </c>
      <c r="B11" s="22"/>
      <c r="C11" s="81">
        <f>SUM('COST SURVEY'!C43, 'COST SURVEY'!C114, 'COST SURVEY'!C185, 'COST SURVEY'!C256, 'COST SURVEY'!C327, 'COST SURVEY'!C398, 'COST SURVEY'!C469, 'COST SURVEY'!C540, 'COST SURVEY'!C611, 'COST SURVEY'!C682)</f>
        <v>0</v>
      </c>
      <c r="D11" s="81">
        <f>SUM('COST SURVEY'!D43, 'COST SURVEY'!D114, 'COST SURVEY'!D185, 'COST SURVEY'!D256, 'COST SURVEY'!D327, 'COST SURVEY'!D398, 'COST SURVEY'!D469, 'COST SURVEY'!D540, 'COST SURVEY'!D611, 'COST SURVEY'!D682)</f>
        <v>0</v>
      </c>
      <c r="E11" s="81">
        <f>SUM('COST SURVEY'!E43, 'COST SURVEY'!E114, 'COST SURVEY'!E185, 'COST SURVEY'!E256, 'COST SURVEY'!E327, 'COST SURVEY'!E398, 'COST SURVEY'!E469, 'COST SURVEY'!E540, 'COST SURVEY'!E611, 'COST SURVEY'!E682)</f>
        <v>0</v>
      </c>
    </row>
    <row r="12" spans="1:10" x14ac:dyDescent="0.3">
      <c r="A12" s="39" t="s">
        <v>50</v>
      </c>
      <c r="B12" s="22"/>
      <c r="C12" s="81">
        <f>SUM('COST SURVEY'!C44, 'COST SURVEY'!C115, 'COST SURVEY'!C186, 'COST SURVEY'!C257, 'COST SURVEY'!C328, 'COST SURVEY'!C399, 'COST SURVEY'!C470, 'COST SURVEY'!C541, 'COST SURVEY'!C612, 'COST SURVEY'!C683)</f>
        <v>0</v>
      </c>
      <c r="D12" s="81">
        <f>SUM('COST SURVEY'!D44, 'COST SURVEY'!D115, 'COST SURVEY'!D186, 'COST SURVEY'!D257, 'COST SURVEY'!D328, 'COST SURVEY'!D399, 'COST SURVEY'!D470, 'COST SURVEY'!D541, 'COST SURVEY'!D612, 'COST SURVEY'!D683)</f>
        <v>0</v>
      </c>
      <c r="E12" s="81">
        <f>SUM('COST SURVEY'!E44, 'COST SURVEY'!E115, 'COST SURVEY'!E186, 'COST SURVEY'!E257, 'COST SURVEY'!E328, 'COST SURVEY'!E399, 'COST SURVEY'!E470, 'COST SURVEY'!E541, 'COST SURVEY'!E612, 'COST SURVEY'!E683)</f>
        <v>0</v>
      </c>
    </row>
    <row r="13" spans="1:10" x14ac:dyDescent="0.3">
      <c r="A13" s="39" t="s">
        <v>51</v>
      </c>
      <c r="B13" s="22"/>
      <c r="C13" s="81">
        <f>SUM('COST SURVEY'!C45, 'COST SURVEY'!C116, 'COST SURVEY'!C187, 'COST SURVEY'!C258, 'COST SURVEY'!C329, 'COST SURVEY'!C400, 'COST SURVEY'!C471, 'COST SURVEY'!C542, 'COST SURVEY'!C613, 'COST SURVEY'!C684)</f>
        <v>0</v>
      </c>
      <c r="D13" s="81">
        <f>SUM('COST SURVEY'!D45, 'COST SURVEY'!D116, 'COST SURVEY'!D187, 'COST SURVEY'!D258, 'COST SURVEY'!D329, 'COST SURVEY'!D400, 'COST SURVEY'!D471, 'COST SURVEY'!D542, 'COST SURVEY'!D613, 'COST SURVEY'!D684)</f>
        <v>0</v>
      </c>
      <c r="E13" s="81">
        <f>SUM('COST SURVEY'!E45, 'COST SURVEY'!E116, 'COST SURVEY'!E187, 'COST SURVEY'!E258, 'COST SURVEY'!E329, 'COST SURVEY'!E400, 'COST SURVEY'!E471, 'COST SURVEY'!E542, 'COST SURVEY'!E613, 'COST SURVEY'!E684)</f>
        <v>0</v>
      </c>
    </row>
    <row r="14" spans="1:10" x14ac:dyDescent="0.3">
      <c r="A14" s="39" t="s">
        <v>52</v>
      </c>
      <c r="B14" s="22" t="s">
        <v>53</v>
      </c>
      <c r="C14" s="81">
        <f>SUM('COST SURVEY'!C46, 'COST SURVEY'!C117, 'COST SURVEY'!C188, 'COST SURVEY'!C259, 'COST SURVEY'!C330, 'COST SURVEY'!C401, 'COST SURVEY'!C472, 'COST SURVEY'!C543, 'COST SURVEY'!C614, 'COST SURVEY'!C685)</f>
        <v>0</v>
      </c>
      <c r="D14" s="81">
        <f>SUM('COST SURVEY'!D46, 'COST SURVEY'!D117, 'COST SURVEY'!D188, 'COST SURVEY'!D259, 'COST SURVEY'!D330, 'COST SURVEY'!D401, 'COST SURVEY'!D472, 'COST SURVEY'!D543, 'COST SURVEY'!D614, 'COST SURVEY'!D685)</f>
        <v>0</v>
      </c>
      <c r="E14" s="81">
        <f>SUM('COST SURVEY'!E46, 'COST SURVEY'!E117, 'COST SURVEY'!E188, 'COST SURVEY'!E259, 'COST SURVEY'!E330, 'COST SURVEY'!E401, 'COST SURVEY'!E472, 'COST SURVEY'!E543, 'COST SURVEY'!E614, 'COST SURVEY'!E685)</f>
        <v>0</v>
      </c>
    </row>
    <row r="15" spans="1:10" x14ac:dyDescent="0.3">
      <c r="A15" s="39"/>
      <c r="B15" s="22" t="s">
        <v>54</v>
      </c>
      <c r="C15" s="81">
        <f>SUM('COST SURVEY'!C47, 'COST SURVEY'!C118, 'COST SURVEY'!C189, 'COST SURVEY'!C260, 'COST SURVEY'!C331, 'COST SURVEY'!C402, 'COST SURVEY'!C473, 'COST SURVEY'!C544, 'COST SURVEY'!C615, 'COST SURVEY'!C686)</f>
        <v>0</v>
      </c>
      <c r="D15" s="81">
        <f>SUM('COST SURVEY'!D47, 'COST SURVEY'!D118, 'COST SURVEY'!D189, 'COST SURVEY'!D260, 'COST SURVEY'!D331, 'COST SURVEY'!D402, 'COST SURVEY'!D473, 'COST SURVEY'!D544, 'COST SURVEY'!D615, 'COST SURVEY'!D686)</f>
        <v>0</v>
      </c>
      <c r="E15" s="81">
        <f>SUM('COST SURVEY'!E47, 'COST SURVEY'!E118, 'COST SURVEY'!E189, 'COST SURVEY'!E260, 'COST SURVEY'!E331, 'COST SURVEY'!E402, 'COST SURVEY'!E473, 'COST SURVEY'!E544, 'COST SURVEY'!E615, 'COST SURVEY'!E686)</f>
        <v>0</v>
      </c>
    </row>
    <row r="16" spans="1:10" x14ac:dyDescent="0.3">
      <c r="A16" s="39"/>
      <c r="B16" s="22" t="s">
        <v>55</v>
      </c>
      <c r="C16" s="81">
        <f>SUM('COST SURVEY'!C48, 'COST SURVEY'!C119, 'COST SURVEY'!C190, 'COST SURVEY'!C261, 'COST SURVEY'!C332, 'COST SURVEY'!C403, 'COST SURVEY'!C474, 'COST SURVEY'!C545, 'COST SURVEY'!C616, 'COST SURVEY'!C687)</f>
        <v>0</v>
      </c>
      <c r="D16" s="81">
        <f>SUM('COST SURVEY'!D48, 'COST SURVEY'!D119, 'COST SURVEY'!D190, 'COST SURVEY'!D261, 'COST SURVEY'!D332, 'COST SURVEY'!D403, 'COST SURVEY'!D474, 'COST SURVEY'!D545, 'COST SURVEY'!D616, 'COST SURVEY'!D687)</f>
        <v>0</v>
      </c>
      <c r="E16" s="81">
        <f>SUM('COST SURVEY'!E48, 'COST SURVEY'!E119, 'COST SURVEY'!E190, 'COST SURVEY'!E261, 'COST SURVEY'!E332, 'COST SURVEY'!E403, 'COST SURVEY'!E474, 'COST SURVEY'!E545, 'COST SURVEY'!E616, 'COST SURVEY'!E687)</f>
        <v>0</v>
      </c>
    </row>
    <row r="17" spans="1:5" x14ac:dyDescent="0.3">
      <c r="A17" s="39"/>
      <c r="B17" s="22" t="s">
        <v>56</v>
      </c>
      <c r="C17" s="81">
        <f>SUM('COST SURVEY'!C49, 'COST SURVEY'!C120, 'COST SURVEY'!C191, 'COST SURVEY'!C262, 'COST SURVEY'!C333, 'COST SURVEY'!C404, 'COST SURVEY'!C475, 'COST SURVEY'!C546, 'COST SURVEY'!C617, 'COST SURVEY'!C688)</f>
        <v>0</v>
      </c>
      <c r="D17" s="81">
        <f>SUM('COST SURVEY'!D49, 'COST SURVEY'!D120, 'COST SURVEY'!D191, 'COST SURVEY'!D262, 'COST SURVEY'!D333, 'COST SURVEY'!D404, 'COST SURVEY'!D475, 'COST SURVEY'!D546, 'COST SURVEY'!D617, 'COST SURVEY'!D688)</f>
        <v>0</v>
      </c>
      <c r="E17" s="81">
        <f>SUM('COST SURVEY'!E49, 'COST SURVEY'!E120, 'COST SURVEY'!E191, 'COST SURVEY'!E262, 'COST SURVEY'!E333, 'COST SURVEY'!E404, 'COST SURVEY'!E475, 'COST SURVEY'!E546, 'COST SURVEY'!E617, 'COST SURVEY'!E688)</f>
        <v>0</v>
      </c>
    </row>
    <row r="18" spans="1:5" x14ac:dyDescent="0.3">
      <c r="A18" s="39"/>
      <c r="B18" s="22" t="s">
        <v>57</v>
      </c>
      <c r="C18" s="81">
        <f>SUM('COST SURVEY'!C50, 'COST SURVEY'!C121, 'COST SURVEY'!C192, 'COST SURVEY'!C263, 'COST SURVEY'!C334, 'COST SURVEY'!C405, 'COST SURVEY'!C476, 'COST SURVEY'!C547, 'COST SURVEY'!C618, 'COST SURVEY'!C689)</f>
        <v>0</v>
      </c>
      <c r="D18" s="81">
        <f>SUM('COST SURVEY'!D50, 'COST SURVEY'!D121, 'COST SURVEY'!D192, 'COST SURVEY'!D263, 'COST SURVEY'!D334, 'COST SURVEY'!D405, 'COST SURVEY'!D476, 'COST SURVEY'!D547, 'COST SURVEY'!D618, 'COST SURVEY'!D689)</f>
        <v>0</v>
      </c>
      <c r="E18" s="81">
        <f>SUM('COST SURVEY'!E50, 'COST SURVEY'!E121, 'COST SURVEY'!E192, 'COST SURVEY'!E263, 'COST SURVEY'!E334, 'COST SURVEY'!E405, 'COST SURVEY'!E476, 'COST SURVEY'!E547, 'COST SURVEY'!E618, 'COST SURVEY'!E689)</f>
        <v>0</v>
      </c>
    </row>
    <row r="19" spans="1:5" x14ac:dyDescent="0.3">
      <c r="A19" s="39" t="s">
        <v>58</v>
      </c>
      <c r="B19" s="22" t="s">
        <v>59</v>
      </c>
      <c r="C19" s="81">
        <f>SUM('COST SURVEY'!C51, 'COST SURVEY'!C122, 'COST SURVEY'!C193, 'COST SURVEY'!C264, 'COST SURVEY'!C335, 'COST SURVEY'!C406, 'COST SURVEY'!C477, 'COST SURVEY'!C548, 'COST SURVEY'!C619, 'COST SURVEY'!C690)</f>
        <v>0</v>
      </c>
      <c r="D19" s="81">
        <f>SUM('COST SURVEY'!D51, 'COST SURVEY'!D122, 'COST SURVEY'!D193, 'COST SURVEY'!D264, 'COST SURVEY'!D335, 'COST SURVEY'!D406, 'COST SURVEY'!D477, 'COST SURVEY'!D548, 'COST SURVEY'!D619, 'COST SURVEY'!D690)</f>
        <v>0</v>
      </c>
      <c r="E19" s="81">
        <f>SUM('COST SURVEY'!E51, 'COST SURVEY'!E122, 'COST SURVEY'!E193, 'COST SURVEY'!E264, 'COST SURVEY'!E335, 'COST SURVEY'!E406, 'COST SURVEY'!E477, 'COST SURVEY'!E548, 'COST SURVEY'!E619, 'COST SURVEY'!E690)</f>
        <v>0</v>
      </c>
    </row>
    <row r="20" spans="1:5" x14ac:dyDescent="0.3">
      <c r="A20" s="39"/>
      <c r="B20" s="22" t="s">
        <v>60</v>
      </c>
      <c r="C20" s="81">
        <f>SUM('COST SURVEY'!C52, 'COST SURVEY'!C123, 'COST SURVEY'!C194, 'COST SURVEY'!C265, 'COST SURVEY'!C336, 'COST SURVEY'!C407, 'COST SURVEY'!C478, 'COST SURVEY'!C549, 'COST SURVEY'!C620, 'COST SURVEY'!C691)</f>
        <v>0</v>
      </c>
      <c r="D20" s="81">
        <f>SUM('COST SURVEY'!D52, 'COST SURVEY'!D123, 'COST SURVEY'!D194, 'COST SURVEY'!D265, 'COST SURVEY'!D336, 'COST SURVEY'!D407, 'COST SURVEY'!D478, 'COST SURVEY'!D549, 'COST SURVEY'!D620, 'COST SURVEY'!D691)</f>
        <v>0</v>
      </c>
      <c r="E20" s="81">
        <f>SUM('COST SURVEY'!E52, 'COST SURVEY'!E123, 'COST SURVEY'!E194, 'COST SURVEY'!E265, 'COST SURVEY'!E336, 'COST SURVEY'!E407, 'COST SURVEY'!E478, 'COST SURVEY'!E549, 'COST SURVEY'!E620, 'COST SURVEY'!E691)</f>
        <v>0</v>
      </c>
    </row>
    <row r="21" spans="1:5" x14ac:dyDescent="0.3">
      <c r="A21" s="39"/>
      <c r="B21" s="22" t="s">
        <v>61</v>
      </c>
      <c r="C21" s="81">
        <f>SUM('COST SURVEY'!C53, 'COST SURVEY'!C124, 'COST SURVEY'!C195, 'COST SURVEY'!C266, 'COST SURVEY'!C337, 'COST SURVEY'!C408, 'COST SURVEY'!C479, 'COST SURVEY'!C550, 'COST SURVEY'!C621, 'COST SURVEY'!C692)</f>
        <v>0</v>
      </c>
      <c r="D21" s="81">
        <f>SUM('COST SURVEY'!D53, 'COST SURVEY'!D124, 'COST SURVEY'!D195, 'COST SURVEY'!D266, 'COST SURVEY'!D337, 'COST SURVEY'!D408, 'COST SURVEY'!D479, 'COST SURVEY'!D550, 'COST SURVEY'!D621, 'COST SURVEY'!D692)</f>
        <v>0</v>
      </c>
      <c r="E21" s="81">
        <f>SUM('COST SURVEY'!E53, 'COST SURVEY'!E124, 'COST SURVEY'!E195, 'COST SURVEY'!E266, 'COST SURVEY'!E337, 'COST SURVEY'!E408, 'COST SURVEY'!E479, 'COST SURVEY'!E550, 'COST SURVEY'!E621, 'COST SURVEY'!E692)</f>
        <v>0</v>
      </c>
    </row>
    <row r="22" spans="1:5" x14ac:dyDescent="0.3">
      <c r="A22" s="39" t="s">
        <v>62</v>
      </c>
      <c r="B22" s="22" t="s">
        <v>63</v>
      </c>
      <c r="C22" s="81">
        <f>SUM('COST SURVEY'!C54, 'COST SURVEY'!C125, 'COST SURVEY'!C196, 'COST SURVEY'!C267, 'COST SURVEY'!C338, 'COST SURVEY'!C409, 'COST SURVEY'!C480, 'COST SURVEY'!C551, 'COST SURVEY'!C622, 'COST SURVEY'!C693)</f>
        <v>0</v>
      </c>
      <c r="D22" s="81">
        <f>SUM('COST SURVEY'!D54, 'COST SURVEY'!D125, 'COST SURVEY'!D196, 'COST SURVEY'!D267, 'COST SURVEY'!D338, 'COST SURVEY'!D409, 'COST SURVEY'!D480, 'COST SURVEY'!D551, 'COST SURVEY'!D622, 'COST SURVEY'!D693)</f>
        <v>0</v>
      </c>
      <c r="E22" s="81">
        <f>SUM('COST SURVEY'!E54, 'COST SURVEY'!E125, 'COST SURVEY'!E196, 'COST SURVEY'!E267, 'COST SURVEY'!E338, 'COST SURVEY'!E409, 'COST SURVEY'!E480, 'COST SURVEY'!E551, 'COST SURVEY'!E622, 'COST SURVEY'!E693)</f>
        <v>0</v>
      </c>
    </row>
    <row r="23" spans="1:5" x14ac:dyDescent="0.3">
      <c r="A23" s="39"/>
      <c r="B23" s="22" t="s">
        <v>64</v>
      </c>
      <c r="C23" s="81">
        <f>SUM('COST SURVEY'!C55, 'COST SURVEY'!C126, 'COST SURVEY'!C197, 'COST SURVEY'!C268, 'COST SURVEY'!C339, 'COST SURVEY'!C410, 'COST SURVEY'!C481, 'COST SURVEY'!C552, 'COST SURVEY'!C623, 'COST SURVEY'!C694)</f>
        <v>0</v>
      </c>
      <c r="D23" s="81">
        <f>SUM('COST SURVEY'!D55, 'COST SURVEY'!D126, 'COST SURVEY'!D197, 'COST SURVEY'!D268, 'COST SURVEY'!D339, 'COST SURVEY'!D410, 'COST SURVEY'!D481, 'COST SURVEY'!D552, 'COST SURVEY'!D623, 'COST SURVEY'!D694)</f>
        <v>0</v>
      </c>
      <c r="E23" s="81">
        <f>SUM('COST SURVEY'!E55, 'COST SURVEY'!E126, 'COST SURVEY'!E197, 'COST SURVEY'!E268, 'COST SURVEY'!E339, 'COST SURVEY'!E410, 'COST SURVEY'!E481, 'COST SURVEY'!E552, 'COST SURVEY'!E623, 'COST SURVEY'!E694)</f>
        <v>0</v>
      </c>
    </row>
    <row r="24" spans="1:5" x14ac:dyDescent="0.3">
      <c r="A24" s="39" t="s">
        <v>65</v>
      </c>
      <c r="B24" s="22" t="s">
        <v>66</v>
      </c>
      <c r="C24" s="81">
        <f>SUM('COST SURVEY'!C56, 'COST SURVEY'!C127, 'COST SURVEY'!C198, 'COST SURVEY'!C269, 'COST SURVEY'!C340, 'COST SURVEY'!C411, 'COST SURVEY'!C482, 'COST SURVEY'!C553, 'COST SURVEY'!C624, 'COST SURVEY'!C695)</f>
        <v>0</v>
      </c>
      <c r="D24" s="81">
        <f>SUM('COST SURVEY'!D56, 'COST SURVEY'!D127, 'COST SURVEY'!D198, 'COST SURVEY'!D269, 'COST SURVEY'!D340, 'COST SURVEY'!D411, 'COST SURVEY'!D482, 'COST SURVEY'!D553, 'COST SURVEY'!D624, 'COST SURVEY'!D695)</f>
        <v>0</v>
      </c>
      <c r="E24" s="81">
        <f>SUM('COST SURVEY'!E56, 'COST SURVEY'!E127, 'COST SURVEY'!E198, 'COST SURVEY'!E269, 'COST SURVEY'!E340, 'COST SURVEY'!E411, 'COST SURVEY'!E482, 'COST SURVEY'!E553, 'COST SURVEY'!E624, 'COST SURVEY'!E695)</f>
        <v>0</v>
      </c>
    </row>
    <row r="25" spans="1:5" x14ac:dyDescent="0.3">
      <c r="A25" s="39"/>
      <c r="B25" s="22" t="s">
        <v>67</v>
      </c>
      <c r="C25" s="81">
        <f>SUM('COST SURVEY'!C57, 'COST SURVEY'!C128, 'COST SURVEY'!C199, 'COST SURVEY'!C270, 'COST SURVEY'!C341, 'COST SURVEY'!C412, 'COST SURVEY'!C483, 'COST SURVEY'!C554, 'COST SURVEY'!C625, 'COST SURVEY'!C696)</f>
        <v>0</v>
      </c>
      <c r="D25" s="81">
        <f>SUM('COST SURVEY'!D57, 'COST SURVEY'!D128, 'COST SURVEY'!D199, 'COST SURVEY'!D270, 'COST SURVEY'!D341, 'COST SURVEY'!D412, 'COST SURVEY'!D483, 'COST SURVEY'!D554, 'COST SURVEY'!D625, 'COST SURVEY'!D696)</f>
        <v>0</v>
      </c>
      <c r="E25" s="81">
        <f>SUM('COST SURVEY'!E57, 'COST SURVEY'!E128, 'COST SURVEY'!E199, 'COST SURVEY'!E270, 'COST SURVEY'!E341, 'COST SURVEY'!E412, 'COST SURVEY'!E483, 'COST SURVEY'!E554, 'COST SURVEY'!E625, 'COST SURVEY'!E696)</f>
        <v>0</v>
      </c>
    </row>
    <row r="26" spans="1:5" x14ac:dyDescent="0.3">
      <c r="A26" s="39"/>
      <c r="B26" s="22" t="s">
        <v>68</v>
      </c>
      <c r="C26" s="81">
        <f>SUM('COST SURVEY'!C58, 'COST SURVEY'!C129, 'COST SURVEY'!C200, 'COST SURVEY'!C271, 'COST SURVEY'!C342, 'COST SURVEY'!C413, 'COST SURVEY'!C484, 'COST SURVEY'!C555, 'COST SURVEY'!C626, 'COST SURVEY'!C697)</f>
        <v>0</v>
      </c>
      <c r="D26" s="81">
        <f>SUM('COST SURVEY'!D58, 'COST SURVEY'!D129, 'COST SURVEY'!D200, 'COST SURVEY'!D271, 'COST SURVEY'!D342, 'COST SURVEY'!D413, 'COST SURVEY'!D484, 'COST SURVEY'!D555, 'COST SURVEY'!D626, 'COST SURVEY'!D697)</f>
        <v>0</v>
      </c>
      <c r="E26" s="81">
        <f>SUM('COST SURVEY'!E58, 'COST SURVEY'!E129, 'COST SURVEY'!E200, 'COST SURVEY'!E271, 'COST SURVEY'!E342, 'COST SURVEY'!E413, 'COST SURVEY'!E484, 'COST SURVEY'!E555, 'COST SURVEY'!E626, 'COST SURVEY'!E697)</f>
        <v>0</v>
      </c>
    </row>
    <row r="27" spans="1:5" x14ac:dyDescent="0.3">
      <c r="A27" s="39"/>
      <c r="B27" s="22" t="s">
        <v>69</v>
      </c>
      <c r="C27" s="81">
        <f>SUM('COST SURVEY'!C59, 'COST SURVEY'!C130, 'COST SURVEY'!C201, 'COST SURVEY'!C272, 'COST SURVEY'!C343, 'COST SURVEY'!C414, 'COST SURVEY'!C485, 'COST SURVEY'!C556, 'COST SURVEY'!C627, 'COST SURVEY'!C698)</f>
        <v>0</v>
      </c>
      <c r="D27" s="81">
        <f>SUM('COST SURVEY'!D59, 'COST SURVEY'!D130, 'COST SURVEY'!D201, 'COST SURVEY'!D272, 'COST SURVEY'!D343, 'COST SURVEY'!D414, 'COST SURVEY'!D485, 'COST SURVEY'!D556, 'COST SURVEY'!D627, 'COST SURVEY'!D698)</f>
        <v>0</v>
      </c>
      <c r="E27" s="81">
        <f>SUM('COST SURVEY'!E59, 'COST SURVEY'!E130, 'COST SURVEY'!E201, 'COST SURVEY'!E272, 'COST SURVEY'!E343, 'COST SURVEY'!E414, 'COST SURVEY'!E485, 'COST SURVEY'!E556, 'COST SURVEY'!E627, 'COST SURVEY'!E698)</f>
        <v>0</v>
      </c>
    </row>
    <row r="28" spans="1:5" x14ac:dyDescent="0.3">
      <c r="A28" s="39"/>
      <c r="B28" s="22" t="s">
        <v>61</v>
      </c>
      <c r="C28" s="81">
        <f>SUM('COST SURVEY'!C60, 'COST SURVEY'!C131, 'COST SURVEY'!C202, 'COST SURVEY'!C273, 'COST SURVEY'!C344, 'COST SURVEY'!C415, 'COST SURVEY'!C486, 'COST SURVEY'!C557, 'COST SURVEY'!C628, 'COST SURVEY'!C699)</f>
        <v>0</v>
      </c>
      <c r="D28" s="81">
        <f>SUM('COST SURVEY'!D60, 'COST SURVEY'!D131, 'COST SURVEY'!D202, 'COST SURVEY'!D273, 'COST SURVEY'!D344, 'COST SURVEY'!D415, 'COST SURVEY'!D486, 'COST SURVEY'!D557, 'COST SURVEY'!D628, 'COST SURVEY'!D699)</f>
        <v>0</v>
      </c>
      <c r="E28" s="81">
        <f>SUM('COST SURVEY'!E60, 'COST SURVEY'!E131, 'COST SURVEY'!E202, 'COST SURVEY'!E273, 'COST SURVEY'!E344, 'COST SURVEY'!E415, 'COST SURVEY'!E486, 'COST SURVEY'!E557, 'COST SURVEY'!E628, 'COST SURVEY'!E699)</f>
        <v>0</v>
      </c>
    </row>
    <row r="29" spans="1:5" x14ac:dyDescent="0.3">
      <c r="A29" s="39" t="s">
        <v>70</v>
      </c>
      <c r="B29" s="22" t="s">
        <v>71</v>
      </c>
      <c r="C29" s="81">
        <f>SUM('COST SURVEY'!C61, 'COST SURVEY'!C132, 'COST SURVEY'!C203, 'COST SURVEY'!C274, 'COST SURVEY'!C345, 'COST SURVEY'!C416, 'COST SURVEY'!C487, 'COST SURVEY'!C558, 'COST SURVEY'!C629, 'COST SURVEY'!C700)</f>
        <v>0</v>
      </c>
      <c r="D29" s="81">
        <f>SUM('COST SURVEY'!D61, 'COST SURVEY'!D132, 'COST SURVEY'!D203, 'COST SURVEY'!D274, 'COST SURVEY'!D345, 'COST SURVEY'!D416, 'COST SURVEY'!D487, 'COST SURVEY'!D558, 'COST SURVEY'!D629, 'COST SURVEY'!D700)</f>
        <v>0</v>
      </c>
      <c r="E29" s="81">
        <f>SUM('COST SURVEY'!E61, 'COST SURVEY'!E132, 'COST SURVEY'!E203, 'COST SURVEY'!E274, 'COST SURVEY'!E345, 'COST SURVEY'!E416, 'COST SURVEY'!E487, 'COST SURVEY'!E558, 'COST SURVEY'!E629, 'COST SURVEY'!E700)</f>
        <v>0</v>
      </c>
    </row>
    <row r="30" spans="1:5" x14ac:dyDescent="0.3">
      <c r="A30" s="39"/>
      <c r="B30" s="22" t="s">
        <v>72</v>
      </c>
      <c r="C30" s="81">
        <f>SUM('COST SURVEY'!C62, 'COST SURVEY'!C133, 'COST SURVEY'!C204, 'COST SURVEY'!C275, 'COST SURVEY'!C346, 'COST SURVEY'!C417, 'COST SURVEY'!C488, 'COST SURVEY'!C559, 'COST SURVEY'!C630, 'COST SURVEY'!C701)</f>
        <v>0</v>
      </c>
      <c r="D30" s="81">
        <f>SUM('COST SURVEY'!D62, 'COST SURVEY'!D133, 'COST SURVEY'!D204, 'COST SURVEY'!D275, 'COST SURVEY'!D346, 'COST SURVEY'!D417, 'COST SURVEY'!D488, 'COST SURVEY'!D559, 'COST SURVEY'!D630, 'COST SURVEY'!D701)</f>
        <v>0</v>
      </c>
      <c r="E30" s="81">
        <f>SUM('COST SURVEY'!E62, 'COST SURVEY'!E133, 'COST SURVEY'!E204, 'COST SURVEY'!E275, 'COST SURVEY'!E346, 'COST SURVEY'!E417, 'COST SURVEY'!E488, 'COST SURVEY'!E559, 'COST SURVEY'!E630, 'COST SURVEY'!E701)</f>
        <v>0</v>
      </c>
    </row>
    <row r="31" spans="1:5" x14ac:dyDescent="0.3">
      <c r="A31" s="39"/>
      <c r="B31" s="22" t="s">
        <v>73</v>
      </c>
      <c r="C31" s="81">
        <f>SUM('COST SURVEY'!C63, 'COST SURVEY'!C134, 'COST SURVEY'!C205, 'COST SURVEY'!C276, 'COST SURVEY'!C347, 'COST SURVEY'!C418, 'COST SURVEY'!C489, 'COST SURVEY'!C560, 'COST SURVEY'!C631, 'COST SURVEY'!C702)</f>
        <v>0</v>
      </c>
      <c r="D31" s="81">
        <f>SUM('COST SURVEY'!D63, 'COST SURVEY'!D134, 'COST SURVEY'!D205, 'COST SURVEY'!D276, 'COST SURVEY'!D347, 'COST SURVEY'!D418, 'COST SURVEY'!D489, 'COST SURVEY'!D560, 'COST SURVEY'!D631, 'COST SURVEY'!D702)</f>
        <v>0</v>
      </c>
      <c r="E31" s="81">
        <f>SUM('COST SURVEY'!E63, 'COST SURVEY'!E134, 'COST SURVEY'!E205, 'COST SURVEY'!E276, 'COST SURVEY'!E347, 'COST SURVEY'!E418, 'COST SURVEY'!E489, 'COST SURVEY'!E560, 'COST SURVEY'!E631, 'COST SURVEY'!E702)</f>
        <v>0</v>
      </c>
    </row>
    <row r="32" spans="1:5" x14ac:dyDescent="0.3">
      <c r="A32" s="39" t="s">
        <v>74</v>
      </c>
      <c r="B32" s="22"/>
      <c r="C32" s="81">
        <f>SUM('COST SURVEY'!C64, 'COST SURVEY'!C135, 'COST SURVEY'!C206, 'COST SURVEY'!C277, 'COST SURVEY'!C348, 'COST SURVEY'!C419, 'COST SURVEY'!C490, 'COST SURVEY'!C561, 'COST SURVEY'!C632, 'COST SURVEY'!C703)</f>
        <v>0</v>
      </c>
      <c r="D32" s="81">
        <f>SUM('COST SURVEY'!D64, 'COST SURVEY'!D135, 'COST SURVEY'!D206, 'COST SURVEY'!D277, 'COST SURVEY'!D348, 'COST SURVEY'!D419, 'COST SURVEY'!D490, 'COST SURVEY'!D561, 'COST SURVEY'!D632, 'COST SURVEY'!D703)</f>
        <v>0</v>
      </c>
      <c r="E32" s="81">
        <f>SUM('COST SURVEY'!E64, 'COST SURVEY'!E135, 'COST SURVEY'!E206, 'COST SURVEY'!E277, 'COST SURVEY'!E348, 'COST SURVEY'!E419, 'COST SURVEY'!E490, 'COST SURVEY'!E561, 'COST SURVEY'!E632, 'COST SURVEY'!E703)</f>
        <v>0</v>
      </c>
    </row>
    <row r="33" spans="1:5" x14ac:dyDescent="0.3">
      <c r="A33" s="39" t="s">
        <v>75</v>
      </c>
      <c r="B33" s="22" t="s">
        <v>76</v>
      </c>
      <c r="C33" s="81">
        <f>SUM('COST SURVEY'!C65, 'COST SURVEY'!C136, 'COST SURVEY'!C207, 'COST SURVEY'!C278, 'COST SURVEY'!C349, 'COST SURVEY'!C420, 'COST SURVEY'!C491, 'COST SURVEY'!C562, 'COST SURVEY'!C633, 'COST SURVEY'!C704)</f>
        <v>0</v>
      </c>
      <c r="D33" s="81">
        <f>SUM('COST SURVEY'!D65, 'COST SURVEY'!D136, 'COST SURVEY'!D207, 'COST SURVEY'!D278, 'COST SURVEY'!D349, 'COST SURVEY'!D420, 'COST SURVEY'!D491, 'COST SURVEY'!D562, 'COST SURVEY'!D633, 'COST SURVEY'!D704)</f>
        <v>0</v>
      </c>
      <c r="E33" s="81">
        <f>SUM('COST SURVEY'!E65, 'COST SURVEY'!E136, 'COST SURVEY'!E207, 'COST SURVEY'!E278, 'COST SURVEY'!E349, 'COST SURVEY'!E420, 'COST SURVEY'!E491, 'COST SURVEY'!E562, 'COST SURVEY'!E633, 'COST SURVEY'!E704)</f>
        <v>0</v>
      </c>
    </row>
    <row r="34" spans="1:5" x14ac:dyDescent="0.3">
      <c r="A34" s="39"/>
      <c r="B34" s="22" t="s">
        <v>77</v>
      </c>
      <c r="C34" s="81">
        <f>SUM('COST SURVEY'!C66, 'COST SURVEY'!C137, 'COST SURVEY'!C208, 'COST SURVEY'!C279, 'COST SURVEY'!C350, 'COST SURVEY'!C421, 'COST SURVEY'!C492, 'COST SURVEY'!C563, 'COST SURVEY'!C634, 'COST SURVEY'!C705)</f>
        <v>0</v>
      </c>
      <c r="D34" s="81">
        <f>SUM('COST SURVEY'!D66, 'COST SURVEY'!D137, 'COST SURVEY'!D208, 'COST SURVEY'!D279, 'COST SURVEY'!D350, 'COST SURVEY'!D421, 'COST SURVEY'!D492, 'COST SURVEY'!D563, 'COST SURVEY'!D634, 'COST SURVEY'!D705)</f>
        <v>0</v>
      </c>
      <c r="E34" s="81">
        <f>SUM('COST SURVEY'!E66, 'COST SURVEY'!E137, 'COST SURVEY'!E208, 'COST SURVEY'!E279, 'COST SURVEY'!E350, 'COST SURVEY'!E421, 'COST SURVEY'!E492, 'COST SURVEY'!E563, 'COST SURVEY'!E634, 'COST SURVEY'!E705)</f>
        <v>0</v>
      </c>
    </row>
    <row r="35" spans="1:5" x14ac:dyDescent="0.3">
      <c r="A35" s="39" t="s">
        <v>78</v>
      </c>
      <c r="B35" s="22" t="s">
        <v>79</v>
      </c>
      <c r="C35" s="81">
        <f>SUM('COST SURVEY'!C67, 'COST SURVEY'!C138, 'COST SURVEY'!C209, 'COST SURVEY'!C280, 'COST SURVEY'!C351, 'COST SURVEY'!C422, 'COST SURVEY'!C493, 'COST SURVEY'!C564, 'COST SURVEY'!C635, 'COST SURVEY'!C706)</f>
        <v>0</v>
      </c>
      <c r="D35" s="81">
        <f>SUM('COST SURVEY'!D67, 'COST SURVEY'!D138, 'COST SURVEY'!D209, 'COST SURVEY'!D280, 'COST SURVEY'!D351, 'COST SURVEY'!D422, 'COST SURVEY'!D493, 'COST SURVEY'!D564, 'COST SURVEY'!D635, 'COST SURVEY'!D706)</f>
        <v>0</v>
      </c>
      <c r="E35" s="81">
        <f>SUM('COST SURVEY'!E67, 'COST SURVEY'!E138, 'COST SURVEY'!E209, 'COST SURVEY'!E280, 'COST SURVEY'!E351, 'COST SURVEY'!E422, 'COST SURVEY'!E493, 'COST SURVEY'!E564, 'COST SURVEY'!E635, 'COST SURVEY'!E706)</f>
        <v>0</v>
      </c>
    </row>
    <row r="36" spans="1:5" x14ac:dyDescent="0.3">
      <c r="A36" s="39"/>
      <c r="B36" s="22" t="s">
        <v>80</v>
      </c>
      <c r="C36" s="81">
        <f>SUM('COST SURVEY'!C68, 'COST SURVEY'!C139, 'COST SURVEY'!C210, 'COST SURVEY'!C281, 'COST SURVEY'!C352, 'COST SURVEY'!C423, 'COST SURVEY'!C494, 'COST SURVEY'!C565, 'COST SURVEY'!C636, 'COST SURVEY'!C707)</f>
        <v>0</v>
      </c>
      <c r="D36" s="81">
        <f>SUM('COST SURVEY'!D68, 'COST SURVEY'!D139, 'COST SURVEY'!D210, 'COST SURVEY'!D281, 'COST SURVEY'!D352, 'COST SURVEY'!D423, 'COST SURVEY'!D494, 'COST SURVEY'!D565, 'COST SURVEY'!D636, 'COST SURVEY'!D707)</f>
        <v>0</v>
      </c>
      <c r="E36" s="81">
        <f>SUM('COST SURVEY'!E68, 'COST SURVEY'!E139, 'COST SURVEY'!E210, 'COST SURVEY'!E281, 'COST SURVEY'!E352, 'COST SURVEY'!E423, 'COST SURVEY'!E494, 'COST SURVEY'!E565, 'COST SURVEY'!E636, 'COST SURVEY'!E707)</f>
        <v>0</v>
      </c>
    </row>
    <row r="37" spans="1:5" x14ac:dyDescent="0.3">
      <c r="A37" s="39"/>
      <c r="B37" s="22" t="s">
        <v>81</v>
      </c>
      <c r="C37" s="81">
        <f>SUM('COST SURVEY'!C69, 'COST SURVEY'!C140, 'COST SURVEY'!C211, 'COST SURVEY'!C282, 'COST SURVEY'!C353, 'COST SURVEY'!C424, 'COST SURVEY'!C495, 'COST SURVEY'!C566, 'COST SURVEY'!C637, 'COST SURVEY'!C708)</f>
        <v>0</v>
      </c>
      <c r="D37" s="81">
        <f>SUM('COST SURVEY'!D69, 'COST SURVEY'!D140, 'COST SURVEY'!D211, 'COST SURVEY'!D282, 'COST SURVEY'!D353, 'COST SURVEY'!D424, 'COST SURVEY'!D495, 'COST SURVEY'!D566, 'COST SURVEY'!D637, 'COST SURVEY'!D708)</f>
        <v>0</v>
      </c>
      <c r="E37" s="81">
        <f>SUM('COST SURVEY'!E69, 'COST SURVEY'!E140, 'COST SURVEY'!E211, 'COST SURVEY'!E282, 'COST SURVEY'!E353, 'COST SURVEY'!E424, 'COST SURVEY'!E495, 'COST SURVEY'!E566, 'COST SURVEY'!E637, 'COST SURVEY'!E708)</f>
        <v>0</v>
      </c>
    </row>
    <row r="38" spans="1:5" x14ac:dyDescent="0.3">
      <c r="A38" s="39"/>
      <c r="B38" s="22" t="s">
        <v>82</v>
      </c>
      <c r="C38" s="81">
        <f>SUM('COST SURVEY'!C70, 'COST SURVEY'!C141, 'COST SURVEY'!C212, 'COST SURVEY'!C283, 'COST SURVEY'!C354, 'COST SURVEY'!C425, 'COST SURVEY'!C496, 'COST SURVEY'!C567, 'COST SURVEY'!C638, 'COST SURVEY'!C709)</f>
        <v>0</v>
      </c>
      <c r="D38" s="81">
        <f>SUM('COST SURVEY'!D70, 'COST SURVEY'!D141, 'COST SURVEY'!D212, 'COST SURVEY'!D283, 'COST SURVEY'!D354, 'COST SURVEY'!D425, 'COST SURVEY'!D496, 'COST SURVEY'!D567, 'COST SURVEY'!D638, 'COST SURVEY'!D709)</f>
        <v>0</v>
      </c>
      <c r="E38" s="81">
        <f>SUM('COST SURVEY'!E70, 'COST SURVEY'!E141, 'COST SURVEY'!E212, 'COST SURVEY'!E283, 'COST SURVEY'!E354, 'COST SURVEY'!E425, 'COST SURVEY'!E496, 'COST SURVEY'!E567, 'COST SURVEY'!E638, 'COST SURVEY'!E709)</f>
        <v>0</v>
      </c>
    </row>
    <row r="39" spans="1:5" x14ac:dyDescent="0.3">
      <c r="A39" s="39"/>
      <c r="B39" s="22" t="s">
        <v>83</v>
      </c>
      <c r="C39" s="81">
        <f>SUM('COST SURVEY'!C71, 'COST SURVEY'!C142, 'COST SURVEY'!C213, 'COST SURVEY'!C284, 'COST SURVEY'!C355, 'COST SURVEY'!C426, 'COST SURVEY'!C497, 'COST SURVEY'!C568, 'COST SURVEY'!C639, 'COST SURVEY'!C710)</f>
        <v>0</v>
      </c>
      <c r="D39" s="81">
        <f>SUM('COST SURVEY'!D71, 'COST SURVEY'!D142, 'COST SURVEY'!D213, 'COST SURVEY'!D284, 'COST SURVEY'!D355, 'COST SURVEY'!D426, 'COST SURVEY'!D497, 'COST SURVEY'!D568, 'COST SURVEY'!D639, 'COST SURVEY'!D710)</f>
        <v>0</v>
      </c>
      <c r="E39" s="81">
        <f>SUM('COST SURVEY'!E71, 'COST SURVEY'!E142, 'COST SURVEY'!E213, 'COST SURVEY'!E284, 'COST SURVEY'!E355, 'COST SURVEY'!E426, 'COST SURVEY'!E497, 'COST SURVEY'!E568, 'COST SURVEY'!E639, 'COST SURVEY'!E710)</f>
        <v>0</v>
      </c>
    </row>
    <row r="40" spans="1:5" x14ac:dyDescent="0.3">
      <c r="A40" s="39"/>
      <c r="B40" s="22" t="s">
        <v>84</v>
      </c>
      <c r="C40" s="81">
        <f>SUM('COST SURVEY'!C72, 'COST SURVEY'!C143, 'COST SURVEY'!C214, 'COST SURVEY'!C285, 'COST SURVEY'!C356, 'COST SURVEY'!C427, 'COST SURVEY'!C498, 'COST SURVEY'!C569, 'COST SURVEY'!C640, 'COST SURVEY'!C711)</f>
        <v>0</v>
      </c>
      <c r="D40" s="81">
        <f>SUM('COST SURVEY'!D72, 'COST SURVEY'!D143, 'COST SURVEY'!D214, 'COST SURVEY'!D285, 'COST SURVEY'!D356, 'COST SURVEY'!D427, 'COST SURVEY'!D498, 'COST SURVEY'!D569, 'COST SURVEY'!D640, 'COST SURVEY'!D711)</f>
        <v>0</v>
      </c>
      <c r="E40" s="81">
        <f>SUM('COST SURVEY'!E72, 'COST SURVEY'!E143, 'COST SURVEY'!E214, 'COST SURVEY'!E285, 'COST SURVEY'!E356, 'COST SURVEY'!E427, 'COST SURVEY'!E498, 'COST SURVEY'!E569, 'COST SURVEY'!E640, 'COST SURVEY'!E711)</f>
        <v>0</v>
      </c>
    </row>
    <row r="41" spans="1:5" x14ac:dyDescent="0.3">
      <c r="A41" s="39"/>
      <c r="B41" s="22" t="s">
        <v>85</v>
      </c>
      <c r="C41" s="81">
        <f>SUM('COST SURVEY'!C73, 'COST SURVEY'!C144, 'COST SURVEY'!C215, 'COST SURVEY'!C286, 'COST SURVEY'!C357, 'COST SURVEY'!C428, 'COST SURVEY'!C499, 'COST SURVEY'!C570, 'COST SURVEY'!C641, 'COST SURVEY'!C712)</f>
        <v>0</v>
      </c>
      <c r="D41" s="81">
        <f>SUM('COST SURVEY'!D73, 'COST SURVEY'!D144, 'COST SURVEY'!D215, 'COST SURVEY'!D286, 'COST SURVEY'!D357, 'COST SURVEY'!D428, 'COST SURVEY'!D499, 'COST SURVEY'!D570, 'COST SURVEY'!D641, 'COST SURVEY'!D712)</f>
        <v>0</v>
      </c>
      <c r="E41" s="81">
        <f>SUM('COST SURVEY'!E73, 'COST SURVEY'!E144, 'COST SURVEY'!E215, 'COST SURVEY'!E286, 'COST SURVEY'!E357, 'COST SURVEY'!E428, 'COST SURVEY'!E499, 'COST SURVEY'!E570, 'COST SURVEY'!E641, 'COST SURVEY'!E712)</f>
        <v>0</v>
      </c>
    </row>
    <row r="42" spans="1:5" x14ac:dyDescent="0.3">
      <c r="A42" s="39"/>
      <c r="B42" s="22" t="s">
        <v>86</v>
      </c>
      <c r="C42" s="81">
        <f>SUM('COST SURVEY'!C74, 'COST SURVEY'!C145, 'COST SURVEY'!C216, 'COST SURVEY'!C287, 'COST SURVEY'!C358, 'COST SURVEY'!C429, 'COST SURVEY'!C500, 'COST SURVEY'!C571, 'COST SURVEY'!C642, 'COST SURVEY'!C713)</f>
        <v>0</v>
      </c>
      <c r="D42" s="81">
        <f>SUM('COST SURVEY'!D74, 'COST SURVEY'!D145, 'COST SURVEY'!D216, 'COST SURVEY'!D287, 'COST SURVEY'!D358, 'COST SURVEY'!D429, 'COST SURVEY'!D500, 'COST SURVEY'!D571, 'COST SURVEY'!D642, 'COST SURVEY'!D713)</f>
        <v>0</v>
      </c>
      <c r="E42" s="81">
        <f>SUM('COST SURVEY'!E74, 'COST SURVEY'!E145, 'COST SURVEY'!E216, 'COST SURVEY'!E287, 'COST SURVEY'!E358, 'COST SURVEY'!E429, 'COST SURVEY'!E500, 'COST SURVEY'!E571, 'COST SURVEY'!E642, 'COST SURVEY'!E713)</f>
        <v>0</v>
      </c>
    </row>
    <row r="43" spans="1:5" x14ac:dyDescent="0.3">
      <c r="A43" s="39"/>
      <c r="B43" s="22" t="s">
        <v>87</v>
      </c>
      <c r="C43" s="81">
        <f>SUM('COST SURVEY'!C75, 'COST SURVEY'!C146, 'COST SURVEY'!C217, 'COST SURVEY'!C288, 'COST SURVEY'!C359, 'COST SURVEY'!C430, 'COST SURVEY'!C501, 'COST SURVEY'!C572, 'COST SURVEY'!C643, 'COST SURVEY'!C714)</f>
        <v>0</v>
      </c>
      <c r="D43" s="81">
        <f>SUM('COST SURVEY'!D75, 'COST SURVEY'!D146, 'COST SURVEY'!D217, 'COST SURVEY'!D288, 'COST SURVEY'!D359, 'COST SURVEY'!D430, 'COST SURVEY'!D501, 'COST SURVEY'!D572, 'COST SURVEY'!D643, 'COST SURVEY'!D714)</f>
        <v>0</v>
      </c>
      <c r="E43" s="81">
        <f>SUM('COST SURVEY'!E75, 'COST SURVEY'!E146, 'COST SURVEY'!E217, 'COST SURVEY'!E288, 'COST SURVEY'!E359, 'COST SURVEY'!E430, 'COST SURVEY'!E501, 'COST SURVEY'!E572, 'COST SURVEY'!E643, 'COST SURVEY'!E714)</f>
        <v>0</v>
      </c>
    </row>
    <row r="44" spans="1:5" x14ac:dyDescent="0.3">
      <c r="A44" s="39"/>
      <c r="B44" s="22" t="s">
        <v>88</v>
      </c>
      <c r="C44" s="81">
        <f>SUM('COST SURVEY'!C76, 'COST SURVEY'!C147, 'COST SURVEY'!C218, 'COST SURVEY'!C289, 'COST SURVEY'!C360, 'COST SURVEY'!C431, 'COST SURVEY'!C502, 'COST SURVEY'!C573, 'COST SURVEY'!C644, 'COST SURVEY'!C715)</f>
        <v>0</v>
      </c>
      <c r="D44" s="81">
        <f>SUM('COST SURVEY'!D76, 'COST SURVEY'!D147, 'COST SURVEY'!D218, 'COST SURVEY'!D289, 'COST SURVEY'!D360, 'COST SURVEY'!D431, 'COST SURVEY'!D502, 'COST SURVEY'!D573, 'COST SURVEY'!D644, 'COST SURVEY'!D715)</f>
        <v>0</v>
      </c>
      <c r="E44" s="81">
        <f>SUM('COST SURVEY'!E76, 'COST SURVEY'!E147, 'COST SURVEY'!E218, 'COST SURVEY'!E289, 'COST SURVEY'!E360, 'COST SURVEY'!E431, 'COST SURVEY'!E502, 'COST SURVEY'!E573, 'COST SURVEY'!E644, 'COST SURVEY'!E715)</f>
        <v>0</v>
      </c>
    </row>
    <row r="45" spans="1:5" x14ac:dyDescent="0.3">
      <c r="A45" s="39"/>
      <c r="B45" s="22" t="s">
        <v>89</v>
      </c>
      <c r="C45" s="81">
        <f>SUM('COST SURVEY'!C77, 'COST SURVEY'!C148, 'COST SURVEY'!C219, 'COST SURVEY'!C290, 'COST SURVEY'!C361, 'COST SURVEY'!C432, 'COST SURVEY'!C503, 'COST SURVEY'!C574, 'COST SURVEY'!C645, 'COST SURVEY'!C716)</f>
        <v>0</v>
      </c>
      <c r="D45" s="81">
        <f>SUM('COST SURVEY'!D77, 'COST SURVEY'!D148, 'COST SURVEY'!D219, 'COST SURVEY'!D290, 'COST SURVEY'!D361, 'COST SURVEY'!D432, 'COST SURVEY'!D503, 'COST SURVEY'!D574, 'COST SURVEY'!D645, 'COST SURVEY'!D716)</f>
        <v>0</v>
      </c>
      <c r="E45" s="81">
        <f>SUM('COST SURVEY'!E77, 'COST SURVEY'!E148, 'COST SURVEY'!E219, 'COST SURVEY'!E290, 'COST SURVEY'!E361, 'COST SURVEY'!E432, 'COST SURVEY'!E503, 'COST SURVEY'!E574, 'COST SURVEY'!E645, 'COST SURVEY'!E716)</f>
        <v>0</v>
      </c>
    </row>
    <row r="46" spans="1:5" x14ac:dyDescent="0.3">
      <c r="A46" s="39"/>
      <c r="B46" s="22" t="s">
        <v>90</v>
      </c>
      <c r="C46" s="81">
        <f>SUM('COST SURVEY'!C78, 'COST SURVEY'!C149, 'COST SURVEY'!C220, 'COST SURVEY'!C291, 'COST SURVEY'!C362, 'COST SURVEY'!C433, 'COST SURVEY'!C504, 'COST SURVEY'!C575, 'COST SURVEY'!C646, 'COST SURVEY'!C717)</f>
        <v>0</v>
      </c>
      <c r="D46" s="81">
        <f>SUM('COST SURVEY'!D78, 'COST SURVEY'!D149, 'COST SURVEY'!D220, 'COST SURVEY'!D291, 'COST SURVEY'!D362, 'COST SURVEY'!D433, 'COST SURVEY'!D504, 'COST SURVEY'!D575, 'COST SURVEY'!D646, 'COST SURVEY'!D717)</f>
        <v>0</v>
      </c>
      <c r="E46" s="81">
        <f>SUM('COST SURVEY'!E78, 'COST SURVEY'!E149, 'COST SURVEY'!E220, 'COST SURVEY'!E291, 'COST SURVEY'!E362, 'COST SURVEY'!E433, 'COST SURVEY'!E504, 'COST SURVEY'!E575, 'COST SURVEY'!E646, 'COST SURVEY'!E717)</f>
        <v>0</v>
      </c>
    </row>
    <row r="47" spans="1:5" x14ac:dyDescent="0.3">
      <c r="A47" s="39" t="s">
        <v>91</v>
      </c>
      <c r="B47" s="22"/>
      <c r="C47" s="81">
        <f>SUM('COST SURVEY'!C79, 'COST SURVEY'!C150, 'COST SURVEY'!C221, 'COST SURVEY'!C292, 'COST SURVEY'!C363, 'COST SURVEY'!C434, 'COST SURVEY'!C505, 'COST SURVEY'!C576, 'COST SURVEY'!C647, 'COST SURVEY'!C718)</f>
        <v>0</v>
      </c>
      <c r="D47" s="81">
        <f>SUM('COST SURVEY'!D79, 'COST SURVEY'!D150, 'COST SURVEY'!D221, 'COST SURVEY'!D292, 'COST SURVEY'!D363, 'COST SURVEY'!D434, 'COST SURVEY'!D505, 'COST SURVEY'!D576, 'COST SURVEY'!D647, 'COST SURVEY'!D718)</f>
        <v>0</v>
      </c>
      <c r="E47" s="81">
        <f>SUM('COST SURVEY'!E79, 'COST SURVEY'!E150, 'COST SURVEY'!E221, 'COST SURVEY'!E292, 'COST SURVEY'!E363, 'COST SURVEY'!E434, 'COST SURVEY'!E505, 'COST SURVEY'!E576, 'COST SURVEY'!E647, 'COST SURVEY'!E718)</f>
        <v>0</v>
      </c>
    </row>
    <row r="48" spans="1:5" x14ac:dyDescent="0.3">
      <c r="A48" s="39" t="s">
        <v>92</v>
      </c>
      <c r="B48" s="22" t="s">
        <v>93</v>
      </c>
      <c r="C48" s="81">
        <f>SUM('COST SURVEY'!C80, 'COST SURVEY'!C151, 'COST SURVEY'!C222, 'COST SURVEY'!C293, 'COST SURVEY'!C364, 'COST SURVEY'!C435, 'COST SURVEY'!C506, 'COST SURVEY'!C577, 'COST SURVEY'!C648, 'COST SURVEY'!C719)</f>
        <v>0</v>
      </c>
      <c r="D48" s="81">
        <f>SUM('COST SURVEY'!D80, 'COST SURVEY'!D151, 'COST SURVEY'!D222, 'COST SURVEY'!D293, 'COST SURVEY'!D364, 'COST SURVEY'!D435, 'COST SURVEY'!D506, 'COST SURVEY'!D577, 'COST SURVEY'!D648, 'COST SURVEY'!D719)</f>
        <v>0</v>
      </c>
      <c r="E48" s="81">
        <f>SUM('COST SURVEY'!E80, 'COST SURVEY'!E151, 'COST SURVEY'!E222, 'COST SURVEY'!E293, 'COST SURVEY'!E364, 'COST SURVEY'!E435, 'COST SURVEY'!E506, 'COST SURVEY'!E577, 'COST SURVEY'!E648, 'COST SURVEY'!E719)</f>
        <v>0</v>
      </c>
    </row>
    <row r="49" spans="1:5" x14ac:dyDescent="0.3">
      <c r="A49" s="39"/>
      <c r="B49" s="22" t="s">
        <v>94</v>
      </c>
      <c r="C49" s="81">
        <f>SUM('COST SURVEY'!C81, 'COST SURVEY'!C152, 'COST SURVEY'!C223, 'COST SURVEY'!C294, 'COST SURVEY'!C365, 'COST SURVEY'!C436, 'COST SURVEY'!C507, 'COST SURVEY'!C578, 'COST SURVEY'!C649, 'COST SURVEY'!C720)</f>
        <v>0</v>
      </c>
      <c r="D49" s="81">
        <f>SUM('COST SURVEY'!D81, 'COST SURVEY'!D152, 'COST SURVEY'!D223, 'COST SURVEY'!D294, 'COST SURVEY'!D365, 'COST SURVEY'!D436, 'COST SURVEY'!D507, 'COST SURVEY'!D578, 'COST SURVEY'!D649, 'COST SURVEY'!D720)</f>
        <v>0</v>
      </c>
      <c r="E49" s="81">
        <f>SUM('COST SURVEY'!E81, 'COST SURVEY'!E152, 'COST SURVEY'!E223, 'COST SURVEY'!E294, 'COST SURVEY'!E365, 'COST SURVEY'!E436, 'COST SURVEY'!E507, 'COST SURVEY'!E578, 'COST SURVEY'!E649, 'COST SURVEY'!E720)</f>
        <v>0</v>
      </c>
    </row>
    <row r="50" spans="1:5" x14ac:dyDescent="0.3">
      <c r="A50" s="39" t="s">
        <v>95</v>
      </c>
      <c r="B50" s="22"/>
      <c r="C50" s="81">
        <f>SUM('COST SURVEY'!C82, 'COST SURVEY'!C153, 'COST SURVEY'!C224, 'COST SURVEY'!C295, 'COST SURVEY'!C366, 'COST SURVEY'!C437, 'COST SURVEY'!C508, 'COST SURVEY'!C579, 'COST SURVEY'!C650, 'COST SURVEY'!C721)</f>
        <v>0</v>
      </c>
      <c r="D50" s="81">
        <f>SUM('COST SURVEY'!D82, 'COST SURVEY'!D153, 'COST SURVEY'!D224, 'COST SURVEY'!D295, 'COST SURVEY'!D366, 'COST SURVEY'!D437, 'COST SURVEY'!D508, 'COST SURVEY'!D579, 'COST SURVEY'!D650, 'COST SURVEY'!D721)</f>
        <v>0</v>
      </c>
      <c r="E50" s="81">
        <f>SUM('COST SURVEY'!E82, 'COST SURVEY'!E153, 'COST SURVEY'!E224, 'COST SURVEY'!E295, 'COST SURVEY'!E366, 'COST SURVEY'!E437, 'COST SURVEY'!E508, 'COST SURVEY'!E579, 'COST SURVEY'!E650, 'COST SURVEY'!E721)</f>
        <v>0</v>
      </c>
    </row>
    <row r="51" spans="1:5" x14ac:dyDescent="0.3">
      <c r="A51" s="39" t="s">
        <v>96</v>
      </c>
      <c r="B51" s="22"/>
      <c r="C51" s="81">
        <f>SUM('COST SURVEY'!C83, 'COST SURVEY'!C154, 'COST SURVEY'!C225, 'COST SURVEY'!C296, 'COST SURVEY'!C367, 'COST SURVEY'!C438, 'COST SURVEY'!C509, 'COST SURVEY'!C580, 'COST SURVEY'!C651, 'COST SURVEY'!C722)</f>
        <v>0</v>
      </c>
      <c r="D51" s="81">
        <f>SUM('COST SURVEY'!D83, 'COST SURVEY'!D154, 'COST SURVEY'!D225, 'COST SURVEY'!D296, 'COST SURVEY'!D367, 'COST SURVEY'!D438, 'COST SURVEY'!D509, 'COST SURVEY'!D580, 'COST SURVEY'!D651, 'COST SURVEY'!D722)</f>
        <v>0</v>
      </c>
      <c r="E51" s="81">
        <f>SUM('COST SURVEY'!E83, 'COST SURVEY'!E154, 'COST SURVEY'!E225, 'COST SURVEY'!E296, 'COST SURVEY'!E367, 'COST SURVEY'!E438, 'COST SURVEY'!E509, 'COST SURVEY'!E580, 'COST SURVEY'!E651, 'COST SURVEY'!E722)</f>
        <v>0</v>
      </c>
    </row>
    <row r="52" spans="1:5" x14ac:dyDescent="0.3">
      <c r="A52" s="39" t="s">
        <v>97</v>
      </c>
      <c r="B52" s="22" t="s">
        <v>98</v>
      </c>
      <c r="C52" s="81">
        <f>SUM('COST SURVEY'!C84, 'COST SURVEY'!C155, 'COST SURVEY'!C226, 'COST SURVEY'!C297, 'COST SURVEY'!C368, 'COST SURVEY'!C439, 'COST SURVEY'!C510, 'COST SURVEY'!C581, 'COST SURVEY'!C652, 'COST SURVEY'!C723)</f>
        <v>0</v>
      </c>
      <c r="D52" s="81">
        <f>SUM('COST SURVEY'!D84, 'COST SURVEY'!D155, 'COST SURVEY'!D226, 'COST SURVEY'!D297, 'COST SURVEY'!D368, 'COST SURVEY'!D439, 'COST SURVEY'!D510, 'COST SURVEY'!D581, 'COST SURVEY'!D652, 'COST SURVEY'!D723)</f>
        <v>0</v>
      </c>
      <c r="E52" s="81">
        <f>SUM('COST SURVEY'!E84, 'COST SURVEY'!E155, 'COST SURVEY'!E226, 'COST SURVEY'!E297, 'COST SURVEY'!E368, 'COST SURVEY'!E439, 'COST SURVEY'!E510, 'COST SURVEY'!E581, 'COST SURVEY'!E652, 'COST SURVEY'!E723)</f>
        <v>0</v>
      </c>
    </row>
    <row r="53" spans="1:5" x14ac:dyDescent="0.3">
      <c r="A53" s="22"/>
      <c r="B53" s="22" t="s">
        <v>99</v>
      </c>
      <c r="C53" s="81">
        <f>SUM('COST SURVEY'!C85, 'COST SURVEY'!C156, 'COST SURVEY'!C227, 'COST SURVEY'!C298, 'COST SURVEY'!C369, 'COST SURVEY'!C440, 'COST SURVEY'!C511, 'COST SURVEY'!C582, 'COST SURVEY'!C653, 'COST SURVEY'!C724)</f>
        <v>0</v>
      </c>
      <c r="D53" s="81">
        <f>SUM('COST SURVEY'!D85, 'COST SURVEY'!D156, 'COST SURVEY'!D227, 'COST SURVEY'!D298, 'COST SURVEY'!D369, 'COST SURVEY'!D440, 'COST SURVEY'!D511, 'COST SURVEY'!D582, 'COST SURVEY'!D653, 'COST SURVEY'!D724)</f>
        <v>0</v>
      </c>
      <c r="E53" s="81">
        <f>SUM('COST SURVEY'!E85, 'COST SURVEY'!E156, 'COST SURVEY'!E227, 'COST SURVEY'!E298, 'COST SURVEY'!E369, 'COST SURVEY'!E440, 'COST SURVEY'!E511, 'COST SURVEY'!E582, 'COST SURVEY'!E653, 'COST SURVEY'!E724)</f>
        <v>0</v>
      </c>
    </row>
    <row r="54" spans="1:5" x14ac:dyDescent="0.3">
      <c r="A54" s="22"/>
      <c r="B54" s="22" t="s">
        <v>100</v>
      </c>
      <c r="C54" s="81">
        <f>SUM('COST SURVEY'!C86, 'COST SURVEY'!C157, 'COST SURVEY'!C228, 'COST SURVEY'!C299, 'COST SURVEY'!C370, 'COST SURVEY'!C441, 'COST SURVEY'!C512, 'COST SURVEY'!C583, 'COST SURVEY'!C654, 'COST SURVEY'!C725)</f>
        <v>0</v>
      </c>
      <c r="D54" s="81">
        <f>SUM('COST SURVEY'!D86, 'COST SURVEY'!D157, 'COST SURVEY'!D228, 'COST SURVEY'!D299, 'COST SURVEY'!D370, 'COST SURVEY'!D441, 'COST SURVEY'!D512, 'COST SURVEY'!D583, 'COST SURVEY'!D654, 'COST SURVEY'!D725)</f>
        <v>0</v>
      </c>
      <c r="E54" s="81">
        <f>SUM('COST SURVEY'!E86, 'COST SURVEY'!E157, 'COST SURVEY'!E228, 'COST SURVEY'!E299, 'COST SURVEY'!E370, 'COST SURVEY'!E441, 'COST SURVEY'!E512, 'COST SURVEY'!E583, 'COST SURVEY'!E654, 'COST SURVEY'!E725)</f>
        <v>0</v>
      </c>
    </row>
    <row r="55" spans="1:5" x14ac:dyDescent="0.3">
      <c r="A55" s="22"/>
      <c r="B55" s="22" t="s">
        <v>101</v>
      </c>
      <c r="C55" s="81">
        <f>SUM('COST SURVEY'!C87, 'COST SURVEY'!C158, 'COST SURVEY'!C229, 'COST SURVEY'!C300, 'COST SURVEY'!C371, 'COST SURVEY'!C442, 'COST SURVEY'!C513, 'COST SURVEY'!C584, 'COST SURVEY'!C655, 'COST SURVEY'!C726)</f>
        <v>0</v>
      </c>
      <c r="D55" s="81">
        <f>SUM('COST SURVEY'!D87, 'COST SURVEY'!D158, 'COST SURVEY'!D229, 'COST SURVEY'!D300, 'COST SURVEY'!D371, 'COST SURVEY'!D442, 'COST SURVEY'!D513, 'COST SURVEY'!D584, 'COST SURVEY'!D655, 'COST SURVEY'!D726)</f>
        <v>0</v>
      </c>
      <c r="E55" s="81">
        <f>SUM('COST SURVEY'!E87, 'COST SURVEY'!E158, 'COST SURVEY'!E229, 'COST SURVEY'!E300, 'COST SURVEY'!E371, 'COST SURVEY'!E442, 'COST SURVEY'!E513, 'COST SURVEY'!E584, 'COST SURVEY'!E655, 'COST SURVEY'!E726)</f>
        <v>0</v>
      </c>
    </row>
    <row r="56" spans="1:5" x14ac:dyDescent="0.3">
      <c r="A56" s="22"/>
      <c r="B56" s="22" t="s">
        <v>102</v>
      </c>
      <c r="C56" s="81">
        <f>SUM('COST SURVEY'!C88, 'COST SURVEY'!C159, 'COST SURVEY'!C230, 'COST SURVEY'!C301, 'COST SURVEY'!C372, 'COST SURVEY'!C443, 'COST SURVEY'!C514, 'COST SURVEY'!C585, 'COST SURVEY'!C656, 'COST SURVEY'!C727)</f>
        <v>0</v>
      </c>
      <c r="D56" s="81">
        <f>SUM('COST SURVEY'!D88, 'COST SURVEY'!D159, 'COST SURVEY'!D230, 'COST SURVEY'!D301, 'COST SURVEY'!D372, 'COST SURVEY'!D443, 'COST SURVEY'!D514, 'COST SURVEY'!D585, 'COST SURVEY'!D656, 'COST SURVEY'!D727)</f>
        <v>0</v>
      </c>
      <c r="E56" s="81">
        <f>SUM('COST SURVEY'!E88, 'COST SURVEY'!E159, 'COST SURVEY'!E230, 'COST SURVEY'!E301, 'COST SURVEY'!E372, 'COST SURVEY'!E443, 'COST SURVEY'!E514, 'COST SURVEY'!E585, 'COST SURVEY'!E656, 'COST SURVEY'!E727)</f>
        <v>0</v>
      </c>
    </row>
    <row r="57" spans="1:5" x14ac:dyDescent="0.3">
      <c r="A57" s="22"/>
      <c r="B57" s="22" t="s">
        <v>103</v>
      </c>
      <c r="C57" s="81">
        <f>SUM('COST SURVEY'!C89, 'COST SURVEY'!C160, 'COST SURVEY'!C231, 'COST SURVEY'!C302, 'COST SURVEY'!C373, 'COST SURVEY'!C444, 'COST SURVEY'!C515, 'COST SURVEY'!C586, 'COST SURVEY'!C657, 'COST SURVEY'!C728)</f>
        <v>0</v>
      </c>
      <c r="D57" s="81">
        <f>SUM('COST SURVEY'!D89, 'COST SURVEY'!D160, 'COST SURVEY'!D231, 'COST SURVEY'!D302, 'COST SURVEY'!D373, 'COST SURVEY'!D444, 'COST SURVEY'!D515, 'COST SURVEY'!D586, 'COST SURVEY'!D657, 'COST SURVEY'!D728)</f>
        <v>0</v>
      </c>
      <c r="E57" s="81">
        <f>SUM('COST SURVEY'!E89, 'COST SURVEY'!E160, 'COST SURVEY'!E231, 'COST SURVEY'!E302, 'COST SURVEY'!E373, 'COST SURVEY'!E444, 'COST SURVEY'!E515, 'COST SURVEY'!E586, 'COST SURVEY'!E657, 'COST SURVEY'!E728)</f>
        <v>0</v>
      </c>
    </row>
    <row r="58" spans="1:5" x14ac:dyDescent="0.3">
      <c r="A58" s="34" t="s">
        <v>104</v>
      </c>
      <c r="B58" s="35"/>
      <c r="C58" s="81">
        <f>SUM('COST SURVEY'!C90, 'COST SURVEY'!C161, 'COST SURVEY'!C232, 'COST SURVEY'!C303, 'COST SURVEY'!C374, 'COST SURVEY'!C445, 'COST SURVEY'!C516, 'COST SURVEY'!C587, 'COST SURVEY'!C658, 'COST SURVEY'!C729)</f>
        <v>0</v>
      </c>
      <c r="D58" s="81">
        <f>SUM('COST SURVEY'!D90, 'COST SURVEY'!D161, 'COST SURVEY'!D232, 'COST SURVEY'!D303, 'COST SURVEY'!D374, 'COST SURVEY'!D445, 'COST SURVEY'!D516, 'COST SURVEY'!D587, 'COST SURVEY'!D658, 'COST SURVEY'!D729)</f>
        <v>0</v>
      </c>
      <c r="E58" s="81">
        <f>SUM('COST SURVEY'!E90, 'COST SURVEY'!E161, 'COST SURVEY'!E232, 'COST SURVEY'!E303, 'COST SURVEY'!E374, 'COST SURVEY'!E445, 'COST SURVEY'!E516, 'COST SURVEY'!E587, 'COST SURVEY'!E658, 'COST SURVEY'!E729)</f>
        <v>0</v>
      </c>
    </row>
    <row r="59" spans="1:5" x14ac:dyDescent="0.3">
      <c r="A59" s="40" t="s">
        <v>105</v>
      </c>
      <c r="B59" s="22" t="s">
        <v>106</v>
      </c>
      <c r="C59" s="81">
        <f>SUM('COST SURVEY'!C91, 'COST SURVEY'!C162, 'COST SURVEY'!C233, 'COST SURVEY'!C304, 'COST SURVEY'!C375, 'COST SURVEY'!C446, 'COST SURVEY'!C517, 'COST SURVEY'!C588, 'COST SURVEY'!C659, 'COST SURVEY'!C730)</f>
        <v>0</v>
      </c>
      <c r="D59" s="81">
        <f>SUM('COST SURVEY'!D91, 'COST SURVEY'!D162, 'COST SURVEY'!D233, 'COST SURVEY'!D304, 'COST SURVEY'!D375, 'COST SURVEY'!D446, 'COST SURVEY'!D517, 'COST SURVEY'!D588, 'COST SURVEY'!D659, 'COST SURVEY'!D730)</f>
        <v>0</v>
      </c>
      <c r="E59" s="81">
        <f>SUM('COST SURVEY'!E91, 'COST SURVEY'!E162, 'COST SURVEY'!E233, 'COST SURVEY'!E304, 'COST SURVEY'!E375, 'COST SURVEY'!E446, 'COST SURVEY'!E517, 'COST SURVEY'!E588, 'COST SURVEY'!E659, 'COST SURVEY'!E730)</f>
        <v>0</v>
      </c>
    </row>
    <row r="60" spans="1:5" x14ac:dyDescent="0.3">
      <c r="A60" s="22"/>
      <c r="B60" s="22" t="s">
        <v>107</v>
      </c>
      <c r="C60" s="81">
        <f>SUM('COST SURVEY'!C92, 'COST SURVEY'!C163, 'COST SURVEY'!C234, 'COST SURVEY'!C305, 'COST SURVEY'!C376, 'COST SURVEY'!C447, 'COST SURVEY'!C518, 'COST SURVEY'!C589, 'COST SURVEY'!C660, 'COST SURVEY'!C731)</f>
        <v>0</v>
      </c>
      <c r="D60" s="81">
        <f>SUM('COST SURVEY'!D92, 'COST SURVEY'!D163, 'COST SURVEY'!D234, 'COST SURVEY'!D305, 'COST SURVEY'!D376, 'COST SURVEY'!D447, 'COST SURVEY'!D518, 'COST SURVEY'!D589, 'COST SURVEY'!D660, 'COST SURVEY'!D731)</f>
        <v>0</v>
      </c>
      <c r="E60" s="81">
        <f>SUM('COST SURVEY'!E92, 'COST SURVEY'!E163, 'COST SURVEY'!E234, 'COST SURVEY'!E305, 'COST SURVEY'!E376, 'COST SURVEY'!E447, 'COST SURVEY'!E518, 'COST SURVEY'!E589, 'COST SURVEY'!E660, 'COST SURVEY'!E731)</f>
        <v>0</v>
      </c>
    </row>
    <row r="61" spans="1:5" x14ac:dyDescent="0.3">
      <c r="A61" s="22"/>
      <c r="B61" s="22" t="s">
        <v>108</v>
      </c>
      <c r="C61" s="81">
        <f>SUM('COST SURVEY'!C93, 'COST SURVEY'!C164, 'COST SURVEY'!C235, 'COST SURVEY'!C306, 'COST SURVEY'!C377, 'COST SURVEY'!C448, 'COST SURVEY'!C519, 'COST SURVEY'!C590, 'COST SURVEY'!C661, 'COST SURVEY'!C732)</f>
        <v>0</v>
      </c>
      <c r="D61" s="81">
        <f>SUM('COST SURVEY'!D93, 'COST SURVEY'!D164, 'COST SURVEY'!D235, 'COST SURVEY'!D306, 'COST SURVEY'!D377, 'COST SURVEY'!D448, 'COST SURVEY'!D519, 'COST SURVEY'!D590, 'COST SURVEY'!D661, 'COST SURVEY'!D732)</f>
        <v>0</v>
      </c>
      <c r="E61" s="81">
        <f>SUM('COST SURVEY'!E93, 'COST SURVEY'!E164, 'COST SURVEY'!E235, 'COST SURVEY'!E306, 'COST SURVEY'!E377, 'COST SURVEY'!E448, 'COST SURVEY'!E519, 'COST SURVEY'!E590, 'COST SURVEY'!E661, 'COST SURVEY'!E732)</f>
        <v>0</v>
      </c>
    </row>
    <row r="62" spans="1:5" x14ac:dyDescent="0.3">
      <c r="A62" s="22"/>
      <c r="B62" s="22" t="s">
        <v>109</v>
      </c>
      <c r="C62" s="81">
        <f>SUM('COST SURVEY'!C94, 'COST SURVEY'!C165, 'COST SURVEY'!C236, 'COST SURVEY'!C307, 'COST SURVEY'!C378, 'COST SURVEY'!C449, 'COST SURVEY'!C520, 'COST SURVEY'!C591, 'COST SURVEY'!C662, 'COST SURVEY'!C733)</f>
        <v>0</v>
      </c>
      <c r="D62" s="81">
        <f>SUM('COST SURVEY'!D94, 'COST SURVEY'!D165, 'COST SURVEY'!D236, 'COST SURVEY'!D307, 'COST SURVEY'!D378, 'COST SURVEY'!D449, 'COST SURVEY'!D520, 'COST SURVEY'!D591, 'COST SURVEY'!D662, 'COST SURVEY'!D733)</f>
        <v>0</v>
      </c>
      <c r="E62" s="81">
        <f>SUM('COST SURVEY'!E94, 'COST SURVEY'!E165, 'COST SURVEY'!E236, 'COST SURVEY'!E307, 'COST SURVEY'!E378, 'COST SURVEY'!E449, 'COST SURVEY'!E520, 'COST SURVEY'!E591, 'COST SURVEY'!E662, 'COST SURVEY'!E733)</f>
        <v>0</v>
      </c>
    </row>
    <row r="63" spans="1:5" x14ac:dyDescent="0.3">
      <c r="A63" s="22"/>
      <c r="B63" s="22" t="s">
        <v>110</v>
      </c>
      <c r="C63" s="81">
        <f>SUM('COST SURVEY'!C95, 'COST SURVEY'!C166, 'COST SURVEY'!C237, 'COST SURVEY'!C308, 'COST SURVEY'!C379, 'COST SURVEY'!C450, 'COST SURVEY'!C521, 'COST SURVEY'!C592, 'COST SURVEY'!C663, 'COST SURVEY'!C734)</f>
        <v>0</v>
      </c>
      <c r="D63" s="81">
        <f>SUM('COST SURVEY'!D95, 'COST SURVEY'!D166, 'COST SURVEY'!D237, 'COST SURVEY'!D308, 'COST SURVEY'!D379, 'COST SURVEY'!D450, 'COST SURVEY'!D521, 'COST SURVEY'!D592, 'COST SURVEY'!D663, 'COST SURVEY'!D734)</f>
        <v>0</v>
      </c>
      <c r="E63" s="81">
        <f>SUM('COST SURVEY'!E95, 'COST SURVEY'!E166, 'COST SURVEY'!E237, 'COST SURVEY'!E308, 'COST SURVEY'!E379, 'COST SURVEY'!E450, 'COST SURVEY'!E521, 'COST SURVEY'!E592, 'COST SURVEY'!E663, 'COST SURVEY'!E734)</f>
        <v>0</v>
      </c>
    </row>
    <row r="64" spans="1:5" x14ac:dyDescent="0.3">
      <c r="A64" s="22"/>
      <c r="B64" s="22" t="s">
        <v>111</v>
      </c>
      <c r="C64" s="81">
        <f>SUM('COST SURVEY'!C96, 'COST SURVEY'!C167, 'COST SURVEY'!C238, 'COST SURVEY'!C309, 'COST SURVEY'!C380, 'COST SURVEY'!C451, 'COST SURVEY'!C522, 'COST SURVEY'!C593, 'COST SURVEY'!C664, 'COST SURVEY'!C735)</f>
        <v>0</v>
      </c>
      <c r="D64" s="81">
        <f>SUM('COST SURVEY'!D96, 'COST SURVEY'!D167, 'COST SURVEY'!D238, 'COST SURVEY'!D309, 'COST SURVEY'!D380, 'COST SURVEY'!D451, 'COST SURVEY'!D522, 'COST SURVEY'!D593, 'COST SURVEY'!D664, 'COST SURVEY'!D735)</f>
        <v>0</v>
      </c>
      <c r="E64" s="81">
        <f>SUM('COST SURVEY'!E96, 'COST SURVEY'!E167, 'COST SURVEY'!E238, 'COST SURVEY'!E309, 'COST SURVEY'!E380, 'COST SURVEY'!E451, 'COST SURVEY'!E522, 'COST SURVEY'!E593, 'COST SURVEY'!E664, 'COST SURVEY'!E735)</f>
        <v>0</v>
      </c>
    </row>
    <row r="65" spans="1:5" x14ac:dyDescent="0.3">
      <c r="A65" s="22"/>
      <c r="B65" s="22" t="s">
        <v>112</v>
      </c>
      <c r="C65" s="81">
        <f>SUM('COST SURVEY'!C97, 'COST SURVEY'!C168, 'COST SURVEY'!C239, 'COST SURVEY'!C310, 'COST SURVEY'!C381, 'COST SURVEY'!C452, 'COST SURVEY'!C523, 'COST SURVEY'!C594, 'COST SURVEY'!C665, 'COST SURVEY'!C736)</f>
        <v>0</v>
      </c>
      <c r="D65" s="81">
        <f>SUM('COST SURVEY'!D97, 'COST SURVEY'!D168, 'COST SURVEY'!D239, 'COST SURVEY'!D310, 'COST SURVEY'!D381, 'COST SURVEY'!D452, 'COST SURVEY'!D523, 'COST SURVEY'!D594, 'COST SURVEY'!D665, 'COST SURVEY'!D736)</f>
        <v>0</v>
      </c>
      <c r="E65" s="81">
        <f>SUM('COST SURVEY'!E97, 'COST SURVEY'!E168, 'COST SURVEY'!E239, 'COST SURVEY'!E310, 'COST SURVEY'!E381, 'COST SURVEY'!E452, 'COST SURVEY'!E523, 'COST SURVEY'!E594, 'COST SURVEY'!E665, 'COST SURVEY'!E736)</f>
        <v>0</v>
      </c>
    </row>
    <row r="66" spans="1:5" x14ac:dyDescent="0.3">
      <c r="A66" s="79"/>
      <c r="B66" s="134" t="s">
        <v>113</v>
      </c>
      <c r="C66" s="134"/>
      <c r="D66" s="135" t="s">
        <v>114</v>
      </c>
      <c r="E66" s="135"/>
    </row>
    <row r="67" spans="1:5" x14ac:dyDescent="0.3">
      <c r="A67" s="22"/>
      <c r="B67" s="48" t="s">
        <v>115</v>
      </c>
      <c r="C67" s="54">
        <f>SUM('COST SURVEY'!C99, 'COST SURVEY'!C170, 'COST SURVEY'!C241, 'COST SURVEY'!C312, 'COST SURVEY'!C383, 'COST SURVEY'!C454, 'COST SURVEY'!C525, 'COST SURVEY'!C596, 'COST SURVEY'!C667, 'COST SURVEY'!C738)</f>
        <v>0</v>
      </c>
      <c r="D67" s="48" t="s">
        <v>116</v>
      </c>
      <c r="E67" s="54">
        <f>SUM('COST SURVEY'!E99, 'COST SURVEY'!E170, 'COST SURVEY'!E241, 'COST SURVEY'!E312, 'COST SURVEY'!E383, 'COST SURVEY'!E454, 'COST SURVEY'!E525, 'COST SURVEY'!E596, 'COST SURVEY'!E667, 'COST SURVEY'!E738)</f>
        <v>0</v>
      </c>
    </row>
    <row r="68" spans="1:5" x14ac:dyDescent="0.3">
      <c r="A68" s="22"/>
      <c r="B68" s="48" t="s">
        <v>115</v>
      </c>
      <c r="C68" s="54">
        <f>SUM('COST SURVEY'!C100, 'COST SURVEY'!C171, 'COST SURVEY'!C242, 'COST SURVEY'!C313, 'COST SURVEY'!C384, 'COST SURVEY'!C455, 'COST SURVEY'!C526, 'COST SURVEY'!C597, 'COST SURVEY'!C668, 'COST SURVEY'!C739)</f>
        <v>0</v>
      </c>
      <c r="D68" s="48" t="s">
        <v>116</v>
      </c>
      <c r="E68" s="54">
        <f>SUM('COST SURVEY'!E100, 'COST SURVEY'!E171, 'COST SURVEY'!E242, 'COST SURVEY'!E313, 'COST SURVEY'!E384, 'COST SURVEY'!E455, 'COST SURVEY'!E526, 'COST SURVEY'!E597, 'COST SURVEY'!E668, 'COST SURVEY'!E739)</f>
        <v>0</v>
      </c>
    </row>
    <row r="69" spans="1:5" x14ac:dyDescent="0.3">
      <c r="A69" s="22"/>
      <c r="B69" s="48" t="s">
        <v>115</v>
      </c>
      <c r="C69" s="54">
        <f>SUM('COST SURVEY'!C101, 'COST SURVEY'!C172, 'COST SURVEY'!C243, 'COST SURVEY'!C314, 'COST SURVEY'!C385, 'COST SURVEY'!C456, 'COST SURVEY'!C527, 'COST SURVEY'!C598, 'COST SURVEY'!C669, 'COST SURVEY'!C740)</f>
        <v>0</v>
      </c>
      <c r="D69" s="48" t="s">
        <v>116</v>
      </c>
      <c r="E69" s="54">
        <f>SUM('COST SURVEY'!E101, 'COST SURVEY'!E172, 'COST SURVEY'!E243, 'COST SURVEY'!E314, 'COST SURVEY'!E385, 'COST SURVEY'!E456, 'COST SURVEY'!E527, 'COST SURVEY'!E598, 'COST SURVEY'!E669, 'COST SURVEY'!E740)</f>
        <v>0</v>
      </c>
    </row>
    <row r="70" spans="1:5" x14ac:dyDescent="0.3">
      <c r="A70" s="22"/>
      <c r="B70" s="48" t="s">
        <v>115</v>
      </c>
      <c r="C70" s="54">
        <f>SUM('COST SURVEY'!C102, 'COST SURVEY'!C173, 'COST SURVEY'!C244, 'COST SURVEY'!C315, 'COST SURVEY'!C386, 'COST SURVEY'!C457, 'COST SURVEY'!C528, 'COST SURVEY'!C599, 'COST SURVEY'!C670, 'COST SURVEY'!C741)</f>
        <v>0</v>
      </c>
      <c r="D70" s="48" t="s">
        <v>116</v>
      </c>
      <c r="E70" s="54">
        <f>SUM('COST SURVEY'!E102, 'COST SURVEY'!E173, 'COST SURVEY'!E244, 'COST SURVEY'!E315, 'COST SURVEY'!E386, 'COST SURVEY'!E457, 'COST SURVEY'!E528, 'COST SURVEY'!E599, 'COST SURVEY'!E670, 'COST SURVEY'!E741)</f>
        <v>0</v>
      </c>
    </row>
    <row r="71" spans="1:5" x14ac:dyDescent="0.3">
      <c r="A71" s="22"/>
      <c r="B71" s="48" t="s">
        <v>115</v>
      </c>
      <c r="C71" s="54">
        <f>SUM('COST SURVEY'!C103, 'COST SURVEY'!C174, 'COST SURVEY'!C245, 'COST SURVEY'!C316, 'COST SURVEY'!C387, 'COST SURVEY'!C458, 'COST SURVEY'!C529, 'COST SURVEY'!C600, 'COST SURVEY'!C671, 'COST SURVEY'!C742)</f>
        <v>0</v>
      </c>
      <c r="D71" s="48" t="s">
        <v>116</v>
      </c>
      <c r="E71" s="54">
        <f>SUM('COST SURVEY'!E103, 'COST SURVEY'!E174, 'COST SURVEY'!E245, 'COST SURVEY'!E316, 'COST SURVEY'!E387, 'COST SURVEY'!E458, 'COST SURVEY'!E529, 'COST SURVEY'!E600, 'COST SURVEY'!E671, 'COST SURVEY'!E742)</f>
        <v>0</v>
      </c>
    </row>
    <row r="72" spans="1:5" x14ac:dyDescent="0.3">
      <c r="A72" s="22"/>
      <c r="B72" s="48" t="s">
        <v>115</v>
      </c>
      <c r="C72" s="54">
        <f>SUM('COST SURVEY'!C104, 'COST SURVEY'!C175, 'COST SURVEY'!C246, 'COST SURVEY'!C317, 'COST SURVEY'!C388, 'COST SURVEY'!C459, 'COST SURVEY'!C530, 'COST SURVEY'!C601, 'COST SURVEY'!C672, 'COST SURVEY'!C743)</f>
        <v>0</v>
      </c>
      <c r="D72" s="48" t="s">
        <v>116</v>
      </c>
      <c r="E72" s="54">
        <f>SUM('COST SURVEY'!E104, 'COST SURVEY'!E175, 'COST SURVEY'!E246, 'COST SURVEY'!E317, 'COST SURVEY'!E388, 'COST SURVEY'!E459, 'COST SURVEY'!E530, 'COST SURVEY'!E601, 'COST SURVEY'!E672, 'COST SURVEY'!E743)</f>
        <v>0</v>
      </c>
    </row>
    <row r="73" spans="1:5" ht="15" thickBot="1" x14ac:dyDescent="0.35">
      <c r="A73" s="22"/>
      <c r="B73" s="48" t="s">
        <v>115</v>
      </c>
      <c r="C73" s="54">
        <f>SUM('COST SURVEY'!C105, 'COST SURVEY'!C176, 'COST SURVEY'!C247, 'COST SURVEY'!C318, 'COST SURVEY'!C389, 'COST SURVEY'!C460, 'COST SURVEY'!C531, 'COST SURVEY'!C602, 'COST SURVEY'!C673, 'COST SURVEY'!C744)</f>
        <v>0</v>
      </c>
      <c r="D73" s="48" t="s">
        <v>116</v>
      </c>
      <c r="E73" s="54">
        <f>SUM('COST SURVEY'!E105, 'COST SURVEY'!E176, 'COST SURVEY'!E247, 'COST SURVEY'!E318, 'COST SURVEY'!E389, 'COST SURVEY'!E460, 'COST SURVEY'!E531, 'COST SURVEY'!E602, 'COST SURVEY'!E673, 'COST SURVEY'!E744)</f>
        <v>0</v>
      </c>
    </row>
    <row r="74" spans="1:5" ht="15" thickBot="1" x14ac:dyDescent="0.35">
      <c r="A74" s="22"/>
      <c r="B74" s="34" t="s">
        <v>117</v>
      </c>
      <c r="C74" s="58" t="str">
        <f>IF(SUM($E59:$E73)&gt;($C58+(SUM($C67:$C73))),SUM($E59:$E73)-($C58+(SUM($C67:$C73))),"")</f>
        <v/>
      </c>
      <c r="D74" s="49" t="s">
        <v>118</v>
      </c>
      <c r="E74" s="59" t="str">
        <f>IF(SUM($E59:$E73)&lt;($C58+(SUM($C67:$C73))),SUM($E59:$E73)-($C58+(SUM($C67:$C73))),"")</f>
        <v/>
      </c>
    </row>
  </sheetData>
  <mergeCells count="3">
    <mergeCell ref="B5:C5"/>
    <mergeCell ref="B66:C66"/>
    <mergeCell ref="D66:E6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956B2995C94F48841613446B5EEF65" ma:contentTypeVersion="21" ma:contentTypeDescription="Create a new document." ma:contentTypeScope="" ma:versionID="e98cc577c46b5a6e8ae32db6329fdf8c">
  <xsd:schema xmlns:xsd="http://www.w3.org/2001/XMLSchema" xmlns:xs="http://www.w3.org/2001/XMLSchema" xmlns:p="http://schemas.microsoft.com/office/2006/metadata/properties" xmlns:ns2="adf94237-7b05-43f2-999c-d605f496487c" xmlns:ns3="40d8b965-cc70-4355-b116-1f39537f09ef" targetNamespace="http://schemas.microsoft.com/office/2006/metadata/properties" ma:root="true" ma:fieldsID="54e0a98e0569cdef02cb0ec3c284646f" ns2:_="" ns3:_="">
    <xsd:import namespace="adf94237-7b05-43f2-999c-d605f496487c"/>
    <xsd:import namespace="40d8b965-cc70-4355-b116-1f39537f09ef"/>
    <xsd:element name="properties">
      <xsd:complexType>
        <xsd:sequence>
          <xsd:element name="documentManagement">
            <xsd:complexType>
              <xsd:all>
                <xsd:element ref="ns2:i2kk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ocumentNumbe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4237-7b05-43f2-999c-d605f496487c" elementFormDefault="qualified">
    <xsd:import namespace="http://schemas.microsoft.com/office/2006/documentManagement/types"/>
    <xsd:import namespace="http://schemas.microsoft.com/office/infopath/2007/PartnerControls"/>
    <xsd:element name="i2kk" ma:index="8" nillable="true" ma:displayName="Person or Group" ma:list="UserInfo" ma:internalName="i2k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DocumentNumber" ma:index="20" nillable="true" ma:displayName="Document Number" ma:format="Dropdown" ma:internalName="DocumentNumber">
      <xsd:simpleType>
        <xsd:restriction base="dms:Text">
          <xsd:maxLength value="10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99e3c24-8c73-4cfb-926b-74f94f7a27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8b965-cc70-4355-b116-1f39537f09e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94b4aab-29f9-406e-8841-93e38f156292}" ma:internalName="TaxCatchAll" ma:showField="CatchAllData" ma:web="40d8b965-cc70-4355-b116-1f39537f0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umber xmlns="adf94237-7b05-43f2-999c-d605f496487c" xsi:nil="true"/>
    <i2kk xmlns="adf94237-7b05-43f2-999c-d605f496487c">
      <UserInfo>
        <DisplayName/>
        <AccountId xsi:nil="true"/>
        <AccountType/>
      </UserInfo>
    </i2kk>
    <lcf76f155ced4ddcb4097134ff3c332f xmlns="adf94237-7b05-43f2-999c-d605f496487c">
      <Terms xmlns="http://schemas.microsoft.com/office/infopath/2007/PartnerControls"/>
    </lcf76f155ced4ddcb4097134ff3c332f>
    <TaxCatchAll xmlns="40d8b965-cc70-4355-b116-1f39537f09ef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s D A A B Q S w M E F A A C A A g A g 1 n 1 R v Y J S e u r A A A A + g A A A B I A H A B D b 2 5 m a W c v U G F j a 2 F n Z S 5 4 b W w g o h g A K K A U A A A A A A A A A A A A A A A A A A A A A A A A A A A A h Y / B C o J A G I R f R f b u v + u q k f K 7 E l 0 T g i C i m + i m S 7 q G u 6 b v 1 q F H 6 h U K y u j W b W a Y D 2 Y e t z u m U 9 s 4 V 9 k b 1 e m E e M C I I 3 X R l U p X C R n s y V 2 S V O A 2 L 8 5 5 J Z 1 X W Z t 4 M i o h t b W X m N J x H G H 0 o e s r y h n z 6 C H b 7 I p a t r m r t L G 5 L i T 5 U u V / i g j c v 8 c I D p y B H w U h 8 I A j n W P M l J 6 1 B y H 4 P F o A Q / o T 4 3 p o 7 N B L I b V 7 X C G d L d L P D / E E U E s D B B Q A A g A I A I N Z 9 U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W f V G K I p H u A 4 A A A A R A A A A E w A c A E Z v c m 1 1 b G F z L 1 N l Y 3 R p b 2 4 x L m 0 g o h g A K K A U A A A A A A A A A A A A A A A A A A A A A A A A A A A A K 0 5 N L s n M z 1 M I h t C G 1 g B Q S w E C L Q A U A A I A C A C D W f V G 9 g l J 6 6 s A A A D 6 A A A A E g A A A A A A A A A A A A A A A A A A A A A A Q 2 9 u Z m l n L 1 B h Y 2 t h Z 2 U u e G 1 s U E s B A i 0 A F A A C A A g A g 1 n 1 R g / K 6 a u k A A A A 6 Q A A A B M A A A A A A A A A A A A A A A A A 9 w A A A F t D b 2 5 0 Z W 5 0 X 1 R 5 c G V z X S 5 4 b W x Q S w E C L Q A U A A I A C A C D W f V G K I p H u A 4 A A A A R A A A A E w A A A A A A A A A A A A A A A A D o A Q A A R m 9 y b X V s Y X M v U 2 V j d G l v b j E u b V B L B Q Y A A A A A A w A D A M I A A A B D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7 x T J h L R 4 V K q 2 2 1 y 4 d F S H 8 A A A A A A g A A A A A A A 2 Y A A M A A A A A Q A A A A z A K t d 8 m 2 x G 4 P x 3 F G R + 1 F N Q A A A A A E g A A A o A A A A B A A A A A Z B n p 6 n O x M O B l j L 2 r l p t 7 R U A A A A H V k E o J a v 2 U 2 9 j 3 K k k w l 4 K 5 2 n g r q N x S 6 z l W D I N C F A A e / 4 W Y J / 1 O P 4 g u 0 N N 5 D a U z U a J 0 3 b o i f q c t Y h I 9 g K L K + 6 5 9 H m v V u N V 9 u / h 9 K l 5 l y u r v 9 F A A A A G r 4 R m p 5 f + h A D c 5 k s O E D v O B b 1 f R i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2463C-A552-4656-9662-925D721B1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94237-7b05-43f2-999c-d605f496487c"/>
    <ds:schemaRef ds:uri="40d8b965-cc70-4355-b116-1f39537f0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16C9C-8E4D-4508-A74A-28C73CB1FE2C}">
  <ds:schemaRefs>
    <ds:schemaRef ds:uri="http://schemas.microsoft.com/office/2006/metadata/properties"/>
    <ds:schemaRef ds:uri="http://schemas.microsoft.com/office/infopath/2007/PartnerControls"/>
    <ds:schemaRef ds:uri="adf94237-7b05-43f2-999c-d605f496487c"/>
    <ds:schemaRef ds:uri="40d8b965-cc70-4355-b116-1f39537f09ef"/>
  </ds:schemaRefs>
</ds:datastoreItem>
</file>

<file path=customXml/itemProps3.xml><?xml version="1.0" encoding="utf-8"?>
<ds:datastoreItem xmlns:ds="http://schemas.openxmlformats.org/officeDocument/2006/customXml" ds:itemID="{E3C0BED8-9FF4-446C-B5A9-FCEB2134394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0EBE911-8F9D-4C02-818F-48D029A8A6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FILL IN SURVEY</vt:lpstr>
      <vt:lpstr>COST SURVEY</vt:lpstr>
      <vt:lpstr>ALL FARMS</vt:lpstr>
    </vt:vector>
  </TitlesOfParts>
  <Manager/>
  <Company>South African Sugar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Meghan King</dc:creator>
  <cp:keywords/>
  <dc:description/>
  <cp:lastModifiedBy>Minette Landman</cp:lastModifiedBy>
  <cp:revision/>
  <cp:lastPrinted>2025-10-13T11:39:17Z</cp:lastPrinted>
  <dcterms:created xsi:type="dcterms:W3CDTF">2015-07-20T13:32:08Z</dcterms:created>
  <dcterms:modified xsi:type="dcterms:W3CDTF">2025-10-16T12:52:48Z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0x01010026956B2995C94F48841613446B5EEF65</vt:lpwstr>
  </property>
  <property fmtid="{D5CDD505-2E9C-101B-9397-08002B2CF9AE}" pid="3" name="Region">
    <vt:lpwstr>333;#All|b5c087aa-1c62-4992-aab7-69e5772d0355</vt:lpwstr>
  </property>
  <property fmtid="{D5CDD505-2E9C-101B-9397-08002B2CF9AE}" pid="4" name="Season">
    <vt:lpwstr>146;#2014-15|7af50dc3-d094-412f-a4a7-7c72f5e5170e</vt:lpwstr>
  </property>
  <property fmtid="{D5CDD505-2E9C-101B-9397-08002B2CF9AE}" pid="5" name="MediaServiceImageTags">
    <vt:lpwstr/>
  </property>
</Properties>
</file>